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6"/>
  </bookViews>
  <sheets>
    <sheet name="200HP 码头" sheetId="2" r:id="rId1"/>
    <sheet name="600HP码头" sheetId="3" r:id="rId2"/>
    <sheet name="平台" sheetId="4" r:id="rId3"/>
    <sheet name="防波堤" sheetId="5" r:id="rId4"/>
    <sheet name="管理中心楼" sheetId="8" r:id="rId5"/>
    <sheet name="休闲渔业码头" sheetId="9" r:id="rId6"/>
    <sheet name="特殊原材、配合比、钢筋" sheetId="6" r:id="rId7"/>
  </sheets>
  <definedNames>
    <definedName name="_xlnm._FilterDatabase" localSheetId="0" hidden="1">'200HP 码头'!$A$1:$M$16</definedName>
    <definedName name="_xlnm._FilterDatabase" localSheetId="1" hidden="1">'600HP码头'!$A$1:$M$20</definedName>
    <definedName name="_xlnm._FilterDatabase" localSheetId="2" hidden="1">平台!$A$1:$M$11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<sst xmlns="http://schemas.openxmlformats.org/spreadsheetml/2006/main" count="348" uniqueCount="134">
  <si>
    <t>一、 200HP码头工程检测项目报价表</t>
  </si>
  <si>
    <t>序号</t>
  </si>
  <si>
    <t>单位
工程</t>
  </si>
  <si>
    <t>部位</t>
  </si>
  <si>
    <t>分项工程</t>
  </si>
  <si>
    <t>检测项目</t>
  </si>
  <si>
    <t>抽检频率</t>
  </si>
  <si>
    <t>主要工程量</t>
  </si>
  <si>
    <t>检测数量</t>
  </si>
  <si>
    <t>含税单价（元）</t>
  </si>
  <si>
    <t>含税合价（元）</t>
  </si>
  <si>
    <t>备注</t>
  </si>
  <si>
    <t>单位</t>
  </si>
  <si>
    <t>数量</t>
  </si>
  <si>
    <t xml:space="preserve"> 200HP 码头</t>
  </si>
  <si>
    <t>现浇横梁</t>
  </si>
  <si>
    <t>混凝土工程</t>
  </si>
  <si>
    <t>试块抗压、养护</t>
  </si>
  <si>
    <r>
      <rPr>
        <sz val="10"/>
        <color rgb="FF000000"/>
        <rFont val="宋体"/>
        <charset val="134"/>
      </rPr>
      <t>抗压、抗折强度试块留置：一次连续浇筑超过</t>
    </r>
    <r>
      <rPr>
        <sz val="10"/>
        <color rgb="FF000000"/>
        <rFont val="Times New Roman"/>
        <charset val="134"/>
      </rPr>
      <t xml:space="preserve"> 1000m³ 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200 m³</t>
    </r>
    <r>
      <rPr>
        <sz val="10"/>
        <color rgb="FF000000"/>
        <rFont val="宋体"/>
        <charset val="134"/>
      </rPr>
      <t>不少于一组；一次连续浇筑不超过</t>
    </r>
    <r>
      <rPr>
        <sz val="10"/>
        <color rgb="FF000000"/>
        <rFont val="Times New Roman"/>
        <charset val="134"/>
      </rPr>
      <t xml:space="preserve"> 1000 m³ 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100m³</t>
    </r>
    <r>
      <rPr>
        <sz val="10"/>
        <color rgb="FF000000"/>
        <rFont val="宋体"/>
        <charset val="134"/>
      </rPr>
      <t>不少于一组；每工作班浇筑不足</t>
    </r>
    <r>
      <rPr>
        <sz val="10"/>
        <color rgb="FF000000"/>
        <rFont val="Times New Roman"/>
        <charset val="134"/>
      </rPr>
      <t xml:space="preserve"> 100 m³ </t>
    </r>
    <r>
      <rPr>
        <sz val="10"/>
        <color rgb="FF000000"/>
        <rFont val="宋体"/>
        <charset val="134"/>
      </rPr>
      <t>时，也不少于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一组；</t>
    </r>
  </si>
  <si>
    <r>
      <rPr>
        <sz val="10"/>
        <color rgb="FF000000"/>
        <rFont val="Times New Roman"/>
        <charset val="134"/>
      </rPr>
      <t>m</t>
    </r>
    <r>
      <rPr>
        <sz val="10"/>
        <color rgb="FF000000"/>
        <rFont val="宋体"/>
        <charset val="134"/>
      </rPr>
      <t>³</t>
    </r>
  </si>
  <si>
    <t>组</t>
  </si>
  <si>
    <r>
      <rPr>
        <sz val="10"/>
        <color rgb="FF000000"/>
        <rFont val="宋体"/>
        <charset val="134"/>
      </rPr>
      <t>预制前边梁</t>
    </r>
    <r>
      <rPr>
        <sz val="10"/>
        <color rgb="FF000000"/>
        <rFont val="Times New Roman"/>
        <charset val="134"/>
      </rPr>
      <t xml:space="preserve">
QBL</t>
    </r>
  </si>
  <si>
    <t>预制管沟梁GGL</t>
  </si>
  <si>
    <r>
      <rPr>
        <sz val="10"/>
        <color rgb="FF000000"/>
        <rFont val="宋体"/>
        <charset val="134"/>
      </rPr>
      <t>预制水沟梁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Times New Roman"/>
        <charset val="134"/>
      </rPr>
      <t>WSGL</t>
    </r>
  </si>
  <si>
    <t>预制后边梁HBL</t>
  </si>
  <si>
    <t>预制纵梁 ZL</t>
  </si>
  <si>
    <t>现浇纵梁</t>
  </si>
  <si>
    <t>现浇面板</t>
  </si>
  <si>
    <t>衔接平台</t>
  </si>
  <si>
    <r>
      <rPr>
        <sz val="10"/>
        <color rgb="FF000000"/>
        <rFont val="Arial"/>
        <charset val="134"/>
      </rPr>
      <t>Φ800mm</t>
    </r>
    <r>
      <rPr>
        <sz val="10"/>
        <color rgb="FF000000"/>
        <rFont val="宋体"/>
        <charset val="134"/>
      </rPr>
      <t>灌注桩（灌注桩其中</t>
    </r>
    <r>
      <rPr>
        <sz val="10"/>
        <color rgb="FF000000"/>
        <rFont val="Arial"/>
        <charset val="134"/>
      </rPr>
      <t xml:space="preserve"> 96 </t>
    </r>
    <r>
      <rPr>
        <sz val="10"/>
        <color rgb="FF000000"/>
        <rFont val="宋体"/>
        <charset val="134"/>
      </rPr>
      <t>根</t>
    </r>
    <r>
      <rPr>
        <sz val="10"/>
        <color rgb="FF000000"/>
        <rFont val="Arial"/>
        <charset val="134"/>
      </rPr>
      <t>L=31.7m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 xml:space="preserve">8 </t>
    </r>
    <r>
      <rPr>
        <sz val="10"/>
        <color rgb="FF000000"/>
        <rFont val="宋体"/>
        <charset val="134"/>
      </rPr>
      <t>根</t>
    </r>
    <r>
      <rPr>
        <sz val="10"/>
        <color rgb="FF000000"/>
        <rFont val="Arial"/>
        <charset val="134"/>
      </rPr>
      <t>L=32.9m</t>
    </r>
    <r>
      <rPr>
        <sz val="10"/>
        <color rgb="FF000000"/>
        <rFont val="宋体"/>
        <charset val="134"/>
      </rPr>
      <t>）</t>
    </r>
  </si>
  <si>
    <t>桩基完整性</t>
  </si>
  <si>
    <t>超声波检测</t>
  </si>
  <si>
    <t>桩身完整性检测的数量为总桩数的 100%</t>
  </si>
  <si>
    <t>根</t>
  </si>
  <si>
    <t>高应变检测</t>
  </si>
  <si>
    <t>设计文件</t>
  </si>
  <si>
    <t>高应变检测设备进退场费</t>
  </si>
  <si>
    <t>/</t>
  </si>
  <si>
    <t>次</t>
  </si>
  <si>
    <t>钻芯检测</t>
  </si>
  <si>
    <t>m</t>
  </si>
  <si>
    <t>含税小计（元 ）</t>
  </si>
  <si>
    <t>二、 600HP码头工程检测项目报价表</t>
  </si>
  <si>
    <t>单位工程</t>
  </si>
  <si>
    <t>600HP
码头</t>
  </si>
  <si>
    <t>胸墙</t>
  </si>
  <si>
    <r>
      <rPr>
        <sz val="10"/>
        <color rgb="FF000000"/>
        <rFont val="宋体"/>
        <charset val="134"/>
      </rPr>
      <t>抗压、抗折强度试块留置：一次连续浇筑超过</t>
    </r>
    <r>
      <rPr>
        <sz val="10"/>
        <color rgb="FF000000"/>
        <rFont val="Times New Roman"/>
        <charset val="134"/>
      </rPr>
      <t xml:space="preserve"> 1000m³ 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200 m³ </t>
    </r>
    <r>
      <rPr>
        <sz val="10"/>
        <color rgb="FF000000"/>
        <rFont val="宋体"/>
        <charset val="134"/>
      </rPr>
      <t>不少于一组；一次连续浇筑不超过</t>
    </r>
    <r>
      <rPr>
        <sz val="10"/>
        <color rgb="FF000000"/>
        <rFont val="Times New Roman"/>
        <charset val="134"/>
      </rPr>
      <t xml:space="preserve"> 1000 m³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100 m³ </t>
    </r>
    <r>
      <rPr>
        <sz val="10"/>
        <color rgb="FF000000"/>
        <rFont val="宋体"/>
        <charset val="134"/>
      </rPr>
      <t>不少于一组；每工作班浇筑不足</t>
    </r>
    <r>
      <rPr>
        <sz val="10"/>
        <color rgb="FF000000"/>
        <rFont val="Times New Roman"/>
        <charset val="134"/>
      </rPr>
      <t xml:space="preserve"> 100 m³</t>
    </r>
    <r>
      <rPr>
        <sz val="10"/>
        <color rgb="FF000000"/>
        <rFont val="宋体"/>
        <charset val="134"/>
      </rPr>
      <t>时，也不少于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一组；</t>
    </r>
  </si>
  <si>
    <r>
      <rPr>
        <sz val="10"/>
        <color rgb="FF000000"/>
        <rFont val="宋体"/>
        <charset val="134"/>
      </rPr>
      <t>空心方块</t>
    </r>
    <r>
      <rPr>
        <sz val="10"/>
        <color rgb="FF000000"/>
        <rFont val="Times New Roman"/>
        <charset val="134"/>
      </rPr>
      <t xml:space="preserve">
QBL</t>
    </r>
  </si>
  <si>
    <r>
      <rPr>
        <sz val="10"/>
        <color rgb="FF000000"/>
        <rFont val="Times New Roman"/>
        <charset val="134"/>
      </rPr>
      <t>1155.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Times New Roman"/>
        <charset val="134"/>
      </rPr>
      <t>12</t>
    </r>
  </si>
  <si>
    <t>基础及填料</t>
  </si>
  <si>
    <t>回填砂</t>
  </si>
  <si>
    <t>相对密度</t>
  </si>
  <si>
    <t>结合工程用量，以数量 10000～
30000m3 为一批,不足 10000 m3也按一批计</t>
  </si>
  <si>
    <t>项</t>
  </si>
  <si>
    <t>无纺土工布</t>
  </si>
  <si>
    <t>单位面积质量、厚度、拉伸强度、撕裂强度、等效孔径、透水性能</t>
  </si>
  <si>
    <t>以同一厂家、同一材料、同一规格，每 10000㎡为一批，不足 10000㎡ 也按一批计取一个芯样。</t>
  </si>
  <si>
    <t>㎡</t>
  </si>
  <si>
    <t>抛石棱体</t>
  </si>
  <si>
    <t>保水抗压</t>
  </si>
  <si>
    <t>可结合工程用量，以数量
5000～10000m³ 为一批，不足 5000 m³ 也按一批计</t>
  </si>
  <si>
    <t>二片石垫层</t>
  </si>
  <si>
    <t>可结合工程用量，以数量
5000～10000m³为一批，不足 5000 m³ 也按一批计</t>
  </si>
  <si>
    <t>面层</t>
  </si>
  <si>
    <t>C30 砼面层</t>
  </si>
  <si>
    <t>试块强度、厚度</t>
  </si>
  <si>
    <t>码头、护岸后方施工水位以上回填，每层、每一施工段且面积不大于 1000㎡取一点；锚锭棱体，每层、每一施工段且面积不大于 100㎡ 取一点；道路与堆场底层和结构层，每层、每一施工段且面积不大于 2000m㎡ 取一点；
无侧限抗压强度取样：每
2000㎡或每工班应取一组。
每组试件的个数：Cv≤10%时，取6个； 10%＜Cv≤15%时，取9个；Cv＞15%时，取13个</t>
  </si>
  <si>
    <t>水泥稳定碎石基层</t>
  </si>
  <si>
    <t>压实度、厚度、</t>
  </si>
  <si>
    <t>点</t>
  </si>
  <si>
    <t>七天无侧限抗压</t>
  </si>
  <si>
    <t>级配碎石垫层</t>
  </si>
  <si>
    <t>压实度、厚度</t>
  </si>
  <si>
    <t>击实</t>
  </si>
  <si>
    <t>水稳击实、级配碎石击实</t>
  </si>
  <si>
    <t>后方挡浪墙</t>
  </si>
  <si>
    <t>C30 胸墙</t>
  </si>
  <si>
    <r>
      <rPr>
        <sz val="10"/>
        <color rgb="FF000000"/>
        <rFont val="宋体"/>
        <charset val="134"/>
      </rPr>
      <t>抗压、抗折强度试块留置：一次连续浇筑超过</t>
    </r>
    <r>
      <rPr>
        <sz val="10"/>
        <color rgb="FF000000"/>
        <rFont val="Times New Roman"/>
        <charset val="134"/>
      </rPr>
      <t xml:space="preserve"> 1000 m³ 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200 m³ </t>
    </r>
    <r>
      <rPr>
        <sz val="10"/>
        <color rgb="FF000000"/>
        <rFont val="宋体"/>
        <charset val="134"/>
      </rPr>
      <t>不少于一组；一次连续浇筑不超过</t>
    </r>
    <r>
      <rPr>
        <sz val="10"/>
        <color rgb="FF000000"/>
        <rFont val="Times New Roman"/>
        <charset val="134"/>
      </rPr>
      <t xml:space="preserve"> 1000 m³ 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100 m³ </t>
    </r>
    <r>
      <rPr>
        <sz val="10"/>
        <color rgb="FF000000"/>
        <rFont val="宋体"/>
        <charset val="134"/>
      </rPr>
      <t>不少于一组；每工作班浇筑不足</t>
    </r>
    <r>
      <rPr>
        <sz val="10"/>
        <color rgb="FF000000"/>
        <rFont val="Times New Roman"/>
        <charset val="134"/>
      </rPr>
      <t xml:space="preserve"> 100 m³ </t>
    </r>
    <r>
      <rPr>
        <sz val="10"/>
        <color rgb="FF000000"/>
        <rFont val="宋体"/>
        <charset val="134"/>
      </rPr>
      <t>时，也不少于一组；</t>
    </r>
  </si>
  <si>
    <t>块石护面</t>
  </si>
  <si>
    <r>
      <rPr>
        <sz val="10"/>
        <color rgb="FF000000"/>
        <rFont val="宋体"/>
        <charset val="134"/>
      </rPr>
      <t>回填</t>
    </r>
    <r>
      <rPr>
        <sz val="10"/>
        <color rgb="FF000000"/>
        <rFont val="Times New Roman"/>
        <charset val="134"/>
      </rPr>
      <t xml:space="preserve">300~500kg </t>
    </r>
    <r>
      <rPr>
        <sz val="10"/>
        <color rgb="FF000000"/>
        <rFont val="宋体"/>
        <charset val="134"/>
      </rPr>
      <t>块石</t>
    </r>
  </si>
  <si>
    <t>可结合工程用量，以数量
5000～10000m³为一批，不足 5000 m³也按一批计</t>
  </si>
  <si>
    <t>防腐涂层</t>
  </si>
  <si>
    <t>防腐涂层厚</t>
  </si>
  <si>
    <t xml:space="preserve"> 每 2000㎡涂层表面宜为一个样本,每个样本应随机抽取三个测区,每个测区面积应为50㎡,每个测区应包括10个干膜厚度测点和3个粘结力测点。</t>
  </si>
  <si>
    <t>涂层粘结力</t>
  </si>
  <si>
    <t>三、 平台工程检测项目报价表</t>
  </si>
  <si>
    <t>平台</t>
  </si>
  <si>
    <r>
      <rPr>
        <sz val="10"/>
        <color rgb="FF000000"/>
        <rFont val="Times New Roman"/>
        <charset val="134"/>
      </rPr>
      <t xml:space="preserve">C40 </t>
    </r>
    <r>
      <rPr>
        <sz val="10"/>
        <color rgb="FF000000"/>
        <rFont val="宋体"/>
        <charset val="134"/>
      </rPr>
      <t>现浇平台</t>
    </r>
  </si>
  <si>
    <t>抗压、抗折强度试块留置：一次连续浇筑超过 1000 m³ 时，每 200 m³不少于一组；一次连续浇筑不超过 1000 m³ 时，每 100 m³ 不少于
一组；每工作班浇筑不足 100m³ 时，也不少于一组；</t>
  </si>
  <si>
    <t>m³</t>
  </si>
  <si>
    <r>
      <rPr>
        <sz val="10"/>
        <color rgb="FF000000"/>
        <rFont val="Times New Roman"/>
        <charset val="134"/>
      </rPr>
      <t xml:space="preserve">C40 </t>
    </r>
    <r>
      <rPr>
        <sz val="10"/>
        <color rgb="FF000000"/>
        <rFont val="宋体"/>
        <charset val="134"/>
      </rPr>
      <t>现浇桩帽</t>
    </r>
  </si>
  <si>
    <t>防腐涂层厚度</t>
  </si>
  <si>
    <t>简支板</t>
  </si>
  <si>
    <r>
      <rPr>
        <sz val="10"/>
        <color rgb="FF000000"/>
        <rFont val="宋体"/>
        <charset val="134"/>
      </rPr>
      <t>抗压、抗折强度试块留置：一次连续浇筑超过</t>
    </r>
    <r>
      <rPr>
        <sz val="10"/>
        <color rgb="FF000000"/>
        <rFont val="Times New Roman"/>
        <charset val="134"/>
      </rPr>
      <t xml:space="preserve"> 1000 m³ 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200 m³ </t>
    </r>
    <r>
      <rPr>
        <sz val="10"/>
        <color rgb="FF000000"/>
        <rFont val="宋体"/>
        <charset val="134"/>
      </rPr>
      <t>不少于一组；一次连续浇筑不超过</t>
    </r>
    <r>
      <rPr>
        <sz val="10"/>
        <color rgb="FF000000"/>
        <rFont val="Times New Roman"/>
        <charset val="134"/>
      </rPr>
      <t xml:space="preserve"> 1000 m³ 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100 m³</t>
    </r>
    <r>
      <rPr>
        <sz val="10"/>
        <color rgb="FF000000"/>
        <rFont val="宋体"/>
        <charset val="134"/>
      </rPr>
      <t>不少于一组；每工作班浇筑不足</t>
    </r>
    <r>
      <rPr>
        <sz val="10"/>
        <color rgb="FF000000"/>
        <rFont val="Times New Roman"/>
        <charset val="134"/>
      </rPr>
      <t xml:space="preserve"> 100 m³</t>
    </r>
    <r>
      <rPr>
        <sz val="10"/>
        <color rgb="FF000000"/>
        <rFont val="宋体"/>
        <charset val="134"/>
      </rPr>
      <t>时，也不少于一组；</t>
    </r>
  </si>
  <si>
    <t>开挖及护
坡</t>
  </si>
  <si>
    <r>
      <rPr>
        <sz val="10"/>
        <color rgb="FF000000"/>
        <rFont val="宋体"/>
        <charset val="134"/>
      </rPr>
      <t>抗压、抗折强度试块留置：一次连续浇筑超过</t>
    </r>
    <r>
      <rPr>
        <sz val="10"/>
        <color rgb="FF000000"/>
        <rFont val="Times New Roman"/>
        <charset val="134"/>
      </rPr>
      <t xml:space="preserve"> 1000 m³ 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200 m³</t>
    </r>
    <r>
      <rPr>
        <sz val="10"/>
        <color rgb="FF000000"/>
        <rFont val="宋体"/>
        <charset val="134"/>
      </rPr>
      <t>不少于一组；一次连续浇筑不超过</t>
    </r>
    <r>
      <rPr>
        <sz val="10"/>
        <color rgb="FF000000"/>
        <rFont val="Times New Roman"/>
        <charset val="134"/>
      </rPr>
      <t xml:space="preserve"> 1000 m³ </t>
    </r>
    <r>
      <rPr>
        <sz val="10"/>
        <color rgb="FF000000"/>
        <rFont val="宋体"/>
        <charset val="134"/>
      </rPr>
      <t>时，每</t>
    </r>
    <r>
      <rPr>
        <sz val="10"/>
        <color rgb="FF000000"/>
        <rFont val="Times New Roman"/>
        <charset val="134"/>
      </rPr>
      <t xml:space="preserve"> 100 m³</t>
    </r>
    <r>
      <rPr>
        <sz val="10"/>
        <color rgb="FF000000"/>
        <rFont val="宋体"/>
        <charset val="134"/>
      </rPr>
      <t>不少于一组；每工作班浇筑不足</t>
    </r>
    <r>
      <rPr>
        <sz val="10"/>
        <color rgb="FF000000"/>
        <rFont val="Times New Roman"/>
        <charset val="134"/>
      </rPr>
      <t xml:space="preserve"> 100 m³</t>
    </r>
    <r>
      <rPr>
        <sz val="10"/>
        <color rgb="FF000000"/>
        <rFont val="宋体"/>
        <charset val="134"/>
      </rPr>
      <t>时，也不少于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一组；</t>
    </r>
  </si>
  <si>
    <r>
      <rPr>
        <sz val="10"/>
        <color rgb="FF000000"/>
        <rFont val="Calibri"/>
        <charset val="161"/>
      </rPr>
      <t>Φ800mm</t>
    </r>
    <r>
      <rPr>
        <sz val="10"/>
        <color rgb="FF000000"/>
        <rFont val="宋体"/>
        <charset val="161"/>
      </rPr>
      <t>灌注桩（</t>
    </r>
    <r>
      <rPr>
        <sz val="10"/>
        <color rgb="FF000000"/>
        <rFont val="Calibri"/>
        <charset val="161"/>
      </rPr>
      <t>90</t>
    </r>
    <r>
      <rPr>
        <sz val="10"/>
        <color rgb="FF000000"/>
        <rFont val="宋体"/>
        <charset val="161"/>
      </rPr>
      <t>根</t>
    </r>
    <r>
      <rPr>
        <sz val="10"/>
        <color rgb="FF000000"/>
        <rFont val="Calibri"/>
        <charset val="161"/>
      </rPr>
      <t xml:space="preserve"> L=22.5m</t>
    </r>
    <r>
      <rPr>
        <sz val="10"/>
        <color rgb="FF000000"/>
        <rFont val="宋体"/>
        <charset val="161"/>
      </rPr>
      <t>）</t>
    </r>
  </si>
  <si>
    <t>四、 防波堤工程检测项目报价表</t>
  </si>
  <si>
    <t>防波堤</t>
  </si>
  <si>
    <t>五、 管理中心楼工程检测项目报价表</t>
  </si>
  <si>
    <t>抽样依据</t>
  </si>
  <si>
    <t>含税合价
（元）</t>
  </si>
  <si>
    <t>管理中心楼</t>
  </si>
  <si>
    <t>主体结构</t>
  </si>
  <si>
    <t>混凝土强度</t>
  </si>
  <si>
    <t>根据《混凝土结构工程施工质量验收规范》（GB 50204-2015）、《建筑工程施工质量验收统一标准》（GB 50300-2013）、《回弹法检测混凝土抗压强度技术规程》（JGJ/T 23-2011）、《建筑结构检测技术标准》（GB/T 50344-2019）。</t>
  </si>
  <si>
    <t>构件</t>
  </si>
  <si>
    <t>钢筋保护层</t>
  </si>
  <si>
    <t>现浇楼板厚度</t>
  </si>
  <si>
    <t>六、 休闲渔业码头工程检测项目报价表</t>
  </si>
  <si>
    <t>休闲渔业码头</t>
  </si>
  <si>
    <t>Φ600mmPHC管桩 20 根L24m</t>
  </si>
  <si>
    <t>低应变</t>
  </si>
  <si>
    <t>反射波法</t>
  </si>
  <si>
    <t>全检</t>
  </si>
  <si>
    <t>七、 特殊原材、配合比、钢筋检测项目报价表</t>
  </si>
  <si>
    <t>配合比验证</t>
  </si>
  <si>
    <t>C20、C30、C35水下、C40</t>
  </si>
  <si>
    <t>不包含原材料检测费用</t>
  </si>
  <si>
    <t>混凝土原材</t>
  </si>
  <si>
    <t>根据《水运工程质量检验标准》（JTS257-2008)</t>
  </si>
  <si>
    <t>钢筋</t>
  </si>
  <si>
    <t>重量偏差、拉伸试验、反向弯曲性能</t>
  </si>
  <si>
    <t>以同一厂家，同一炉罐号、同一规格、同一交货状态，每60t为一验收批，不足60t也按一批计；允许由同一牌号、同一冶炼方法、同一浇铸方法的不同炉罐号组成混合批，但各炉罐号含碳量之差不大于0.02%，含锰量之差不大于0.15%。混合批的重量不大于60t</t>
  </si>
  <si>
    <t>硅烷浸渍防腐涂层</t>
  </si>
  <si>
    <t>吸水率、浸渍深度、氯化物吸收降低效果</t>
  </si>
  <si>
    <t>每1000㎡浸渍面积宜为一个样本,在每个样本上随机抽取9个测点,每个测点钻
取一个芯样。</t>
  </si>
  <si>
    <t>抗腐蚀增强剂 CPA</t>
  </si>
  <si>
    <t>抗腐蚀增强剂（比表面积）、抗腐蚀增强剂（初凝时间、终凝时间）、抗腐蚀增强剂（抗压强度比）、抗蚀系数</t>
  </si>
  <si>
    <t>10T1组</t>
  </si>
  <si>
    <t>kg</t>
  </si>
  <si>
    <t>聚乙烯醇纤维</t>
  </si>
  <si>
    <t>断裂强度、断裂伸长率</t>
  </si>
  <si>
    <t>生产厂应根据材料、用途、规格等,将产品组批。每批50t,不足50t也按一个批次计。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</si>
</sst>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3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"/>
      <charset val="134"/>
    </font>
    <font>
      <b/>
      <sz val="20"/>
      <name val="仿宋"/>
      <charset val="134"/>
    </font>
    <font>
      <sz val="10.5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  <scheme val="minor"/>
    </font>
    <font>
      <sz val="10"/>
      <color rgb="FF000000"/>
      <name val="Calibri"/>
      <charset val="161"/>
    </font>
    <font>
      <sz val="10"/>
      <color rgb="FF000000"/>
      <name val="Arial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6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/>
    </xf>
    <xf numFmtId="0" fontId="6" fillId="0" borderId="8" xfId="49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zoomScale="115" zoomScaleNormal="115" workbookViewId="0">
      <pane ySplit="3" topLeftCell="A9" activePane="bottomLeft" state="frozen"/>
      <selection/>
      <selection pane="bottomLeft" activeCell="E22" sqref="E22"/>
    </sheetView>
  </sheetViews>
  <sheetFormatPr defaultColWidth="9" defaultRowHeight="13.5"/>
  <cols>
    <col min="1" max="1" width="4.89166666666667" style="2" customWidth="1"/>
    <col min="2" max="2" width="7.49166666666667" style="2" customWidth="1"/>
    <col min="3" max="3" width="10.75" style="2" customWidth="1"/>
    <col min="4" max="4" width="10.8666666666667" style="2" customWidth="1"/>
    <col min="5" max="5" width="10.6416666666667" style="2" customWidth="1"/>
    <col min="6" max="6" width="14.5583333333333" style="2" customWidth="1"/>
    <col min="7" max="7" width="4.66666666666667" style="2" customWidth="1"/>
    <col min="8" max="8" width="7.38333333333333" style="2" customWidth="1"/>
    <col min="9" max="10" width="4.26666666666667" style="2" customWidth="1"/>
    <col min="11" max="11" width="7.925" style="2" customWidth="1"/>
    <col min="12" max="12" width="9" style="2"/>
    <col min="13" max="13" width="7.6" style="2" customWidth="1"/>
  </cols>
  <sheetData>
    <row r="1" ht="38" customHeight="1" spans="1:1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ht="19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5" t="s">
        <v>8</v>
      </c>
      <c r="J2" s="6"/>
      <c r="K2" s="4" t="s">
        <v>9</v>
      </c>
      <c r="L2" s="4" t="s">
        <v>10</v>
      </c>
      <c r="M2" s="4" t="s">
        <v>11</v>
      </c>
    </row>
    <row r="3" ht="18" customHeight="1" spans="1:13">
      <c r="A3" s="4"/>
      <c r="B3" s="4"/>
      <c r="C3" s="4"/>
      <c r="D3" s="4"/>
      <c r="E3" s="4"/>
      <c r="F3" s="4"/>
      <c r="G3" s="7" t="s">
        <v>12</v>
      </c>
      <c r="H3" s="7" t="s">
        <v>13</v>
      </c>
      <c r="I3" s="8"/>
      <c r="J3" s="9"/>
      <c r="K3" s="4"/>
      <c r="L3" s="4"/>
      <c r="M3" s="4"/>
    </row>
    <row r="4" ht="33" customHeight="1" spans="1:13">
      <c r="A4" s="7">
        <v>1</v>
      </c>
      <c r="B4" s="50" t="s">
        <v>14</v>
      </c>
      <c r="C4" s="7" t="s">
        <v>15</v>
      </c>
      <c r="D4" s="7" t="s">
        <v>16</v>
      </c>
      <c r="E4" s="7" t="s">
        <v>17</v>
      </c>
      <c r="F4" s="56" t="s">
        <v>18</v>
      </c>
      <c r="G4" s="10" t="s">
        <v>19</v>
      </c>
      <c r="H4" s="10">
        <v>938.75</v>
      </c>
      <c r="I4" s="7">
        <v>5</v>
      </c>
      <c r="J4" s="7" t="s">
        <v>20</v>
      </c>
      <c r="K4" s="7"/>
      <c r="L4" s="7"/>
      <c r="M4" s="7"/>
    </row>
    <row r="5" ht="33" customHeight="1" spans="1:13">
      <c r="A5" s="7">
        <v>2</v>
      </c>
      <c r="B5" s="7"/>
      <c r="C5" s="4" t="s">
        <v>21</v>
      </c>
      <c r="D5" s="7" t="s">
        <v>16</v>
      </c>
      <c r="E5" s="7" t="s">
        <v>17</v>
      </c>
      <c r="F5" s="62"/>
      <c r="G5" s="10" t="s">
        <v>19</v>
      </c>
      <c r="H5" s="10">
        <v>41.73</v>
      </c>
      <c r="I5" s="7">
        <v>1</v>
      </c>
      <c r="J5" s="7" t="s">
        <v>20</v>
      </c>
      <c r="K5" s="7"/>
      <c r="L5" s="7"/>
      <c r="M5" s="7"/>
    </row>
    <row r="6" ht="33" customHeight="1" spans="1:13">
      <c r="A6" s="7">
        <v>3</v>
      </c>
      <c r="B6" s="7"/>
      <c r="C6" s="4" t="s">
        <v>22</v>
      </c>
      <c r="D6" s="7" t="s">
        <v>16</v>
      </c>
      <c r="E6" s="7" t="s">
        <v>17</v>
      </c>
      <c r="F6" s="62"/>
      <c r="G6" s="10" t="s">
        <v>19</v>
      </c>
      <c r="H6" s="10">
        <v>231.53</v>
      </c>
      <c r="I6" s="7">
        <v>2</v>
      </c>
      <c r="J6" s="7" t="s">
        <v>20</v>
      </c>
      <c r="K6" s="7"/>
      <c r="L6" s="7"/>
      <c r="M6" s="7"/>
    </row>
    <row r="7" ht="33" customHeight="1" spans="1:13">
      <c r="A7" s="7">
        <v>4</v>
      </c>
      <c r="B7" s="7"/>
      <c r="C7" s="4" t="s">
        <v>23</v>
      </c>
      <c r="D7" s="7" t="s">
        <v>16</v>
      </c>
      <c r="E7" s="7" t="s">
        <v>17</v>
      </c>
      <c r="F7" s="62"/>
      <c r="G7" s="10" t="s">
        <v>19</v>
      </c>
      <c r="H7" s="10">
        <v>177.45</v>
      </c>
      <c r="I7" s="7">
        <v>1</v>
      </c>
      <c r="J7" s="7" t="s">
        <v>20</v>
      </c>
      <c r="K7" s="7"/>
      <c r="L7" s="7"/>
      <c r="M7" s="7"/>
    </row>
    <row r="8" ht="33" customHeight="1" spans="1:13">
      <c r="A8" s="7">
        <v>5</v>
      </c>
      <c r="B8" s="7"/>
      <c r="C8" s="4" t="s">
        <v>24</v>
      </c>
      <c r="D8" s="7" t="s">
        <v>16</v>
      </c>
      <c r="E8" s="7" t="s">
        <v>17</v>
      </c>
      <c r="F8" s="62"/>
      <c r="G8" s="10" t="s">
        <v>19</v>
      </c>
      <c r="H8" s="10">
        <v>127.41</v>
      </c>
      <c r="I8" s="7">
        <v>1</v>
      </c>
      <c r="J8" s="7" t="s">
        <v>20</v>
      </c>
      <c r="K8" s="7"/>
      <c r="L8" s="7"/>
      <c r="M8" s="7"/>
    </row>
    <row r="9" ht="33" customHeight="1" spans="1:13">
      <c r="A9" s="7">
        <v>6</v>
      </c>
      <c r="B9" s="7"/>
      <c r="C9" s="7" t="s">
        <v>25</v>
      </c>
      <c r="D9" s="7" t="s">
        <v>16</v>
      </c>
      <c r="E9" s="7" t="s">
        <v>17</v>
      </c>
      <c r="F9" s="62"/>
      <c r="G9" s="10" t="s">
        <v>19</v>
      </c>
      <c r="H9" s="10">
        <v>32.22</v>
      </c>
      <c r="I9" s="7">
        <v>1</v>
      </c>
      <c r="J9" s="7" t="s">
        <v>20</v>
      </c>
      <c r="K9" s="7"/>
      <c r="L9" s="7"/>
      <c r="M9" s="7"/>
    </row>
    <row r="10" ht="33" customHeight="1" spans="1:13">
      <c r="A10" s="7">
        <v>7</v>
      </c>
      <c r="B10" s="7"/>
      <c r="C10" s="76" t="s">
        <v>26</v>
      </c>
      <c r="D10" s="7" t="s">
        <v>16</v>
      </c>
      <c r="E10" s="7" t="s">
        <v>17</v>
      </c>
      <c r="F10" s="62"/>
      <c r="G10" s="10" t="s">
        <v>19</v>
      </c>
      <c r="H10" s="10">
        <v>272.07</v>
      </c>
      <c r="I10" s="7">
        <v>2</v>
      </c>
      <c r="J10" s="7" t="s">
        <v>20</v>
      </c>
      <c r="K10" s="7"/>
      <c r="L10" s="7"/>
      <c r="M10" s="7"/>
    </row>
    <row r="11" ht="33" customHeight="1" spans="1:13">
      <c r="A11" s="7">
        <v>8</v>
      </c>
      <c r="B11" s="7"/>
      <c r="C11" s="7" t="s">
        <v>27</v>
      </c>
      <c r="D11" s="7" t="s">
        <v>16</v>
      </c>
      <c r="E11" s="7" t="s">
        <v>17</v>
      </c>
      <c r="F11" s="62"/>
      <c r="G11" s="10" t="s">
        <v>19</v>
      </c>
      <c r="H11" s="10">
        <v>337.32</v>
      </c>
      <c r="I11" s="7">
        <v>2</v>
      </c>
      <c r="J11" s="7" t="s">
        <v>20</v>
      </c>
      <c r="K11" s="7"/>
      <c r="L11" s="7"/>
      <c r="M11" s="7"/>
    </row>
    <row r="12" ht="33" customHeight="1" spans="1:13">
      <c r="A12" s="7">
        <v>9</v>
      </c>
      <c r="B12" s="7"/>
      <c r="C12" s="76" t="s">
        <v>28</v>
      </c>
      <c r="D12" s="7" t="s">
        <v>16</v>
      </c>
      <c r="E12" s="7" t="s">
        <v>17</v>
      </c>
      <c r="F12" s="59"/>
      <c r="G12" s="10" t="s">
        <v>19</v>
      </c>
      <c r="H12" s="10">
        <v>113.22</v>
      </c>
      <c r="I12" s="7">
        <v>1</v>
      </c>
      <c r="J12" s="7" t="s">
        <v>20</v>
      </c>
      <c r="K12" s="7"/>
      <c r="L12" s="7"/>
      <c r="M12" s="7"/>
    </row>
    <row r="13" ht="39" customHeight="1" spans="1:13">
      <c r="A13" s="7">
        <v>10</v>
      </c>
      <c r="B13" s="7"/>
      <c r="C13" s="83" t="s">
        <v>29</v>
      </c>
      <c r="D13" s="54" t="s">
        <v>30</v>
      </c>
      <c r="E13" s="4" t="s">
        <v>31</v>
      </c>
      <c r="F13" s="4" t="s">
        <v>32</v>
      </c>
      <c r="G13" s="56" t="s">
        <v>33</v>
      </c>
      <c r="H13" s="58">
        <v>104</v>
      </c>
      <c r="I13" s="21">
        <v>104</v>
      </c>
      <c r="J13" s="21" t="s">
        <v>33</v>
      </c>
      <c r="K13" s="7"/>
      <c r="L13" s="7"/>
      <c r="M13" s="7"/>
    </row>
    <row r="14" ht="39" customHeight="1" spans="1:13">
      <c r="A14" s="7">
        <v>11</v>
      </c>
      <c r="B14" s="7"/>
      <c r="C14" s="84"/>
      <c r="D14" s="85"/>
      <c r="E14" s="18" t="s">
        <v>34</v>
      </c>
      <c r="F14" s="18" t="s">
        <v>35</v>
      </c>
      <c r="G14" s="86"/>
      <c r="H14" s="86"/>
      <c r="I14" s="21">
        <v>6</v>
      </c>
      <c r="J14" s="21" t="s">
        <v>33</v>
      </c>
      <c r="K14" s="7"/>
      <c r="L14" s="7"/>
      <c r="M14" s="7"/>
    </row>
    <row r="15" ht="39" customHeight="1" spans="1:13">
      <c r="A15" s="7">
        <v>12</v>
      </c>
      <c r="B15" s="7"/>
      <c r="C15" s="84"/>
      <c r="D15" s="85"/>
      <c r="E15" s="18" t="s">
        <v>36</v>
      </c>
      <c r="F15" s="18" t="s">
        <v>37</v>
      </c>
      <c r="G15" s="86"/>
      <c r="H15" s="86"/>
      <c r="I15" s="21">
        <v>1</v>
      </c>
      <c r="J15" s="21" t="s">
        <v>38</v>
      </c>
      <c r="K15" s="7"/>
      <c r="L15" s="7"/>
      <c r="M15" s="7"/>
    </row>
    <row r="16" ht="39" customHeight="1" spans="1:13">
      <c r="A16" s="7">
        <v>13</v>
      </c>
      <c r="B16" s="7"/>
      <c r="C16" s="87"/>
      <c r="D16" s="72"/>
      <c r="E16" s="18" t="s">
        <v>39</v>
      </c>
      <c r="F16" s="18" t="s">
        <v>35</v>
      </c>
      <c r="G16" s="61"/>
      <c r="H16" s="61"/>
      <c r="I16" s="21">
        <v>197.4</v>
      </c>
      <c r="J16" s="21" t="s">
        <v>40</v>
      </c>
      <c r="K16" s="7"/>
      <c r="L16" s="7"/>
      <c r="M16" s="7"/>
    </row>
    <row r="17" ht="33" customHeight="1" spans="1:13">
      <c r="A17" s="52" t="s">
        <v>41</v>
      </c>
      <c r="B17" s="79"/>
      <c r="C17" s="79"/>
      <c r="D17" s="79"/>
      <c r="E17" s="79"/>
      <c r="F17" s="79"/>
      <c r="G17" s="79"/>
      <c r="H17" s="79"/>
      <c r="I17" s="79"/>
      <c r="J17" s="79"/>
      <c r="K17" s="53"/>
      <c r="L17" s="80"/>
      <c r="M17" s="81"/>
    </row>
    <row r="18" spans="1:13">
      <c r="K18"/>
      <c r="L18"/>
      <c r="M18"/>
    </row>
    <row r="19" spans="1:13">
      <c r="K19"/>
      <c r="L19"/>
      <c r="M19"/>
    </row>
    <row r="20" spans="1:13">
      <c r="K20"/>
      <c r="L20"/>
      <c r="M20"/>
    </row>
    <row r="21" spans="1:13">
      <c r="K21"/>
      <c r="L21"/>
      <c r="M21"/>
    </row>
    <row r="22" spans="1:13">
      <c r="K22"/>
      <c r="L22"/>
      <c r="M22"/>
    </row>
    <row r="23" spans="1:13">
      <c r="K23"/>
      <c r="L23"/>
      <c r="M23"/>
    </row>
    <row r="24" spans="1:13">
      <c r="K24"/>
      <c r="L24"/>
      <c r="M24"/>
    </row>
    <row r="25" spans="1:13">
      <c r="K25"/>
      <c r="L25"/>
      <c r="M25"/>
    </row>
    <row r="26" spans="1:13">
      <c r="K26"/>
      <c r="L26"/>
      <c r="M26"/>
    </row>
    <row r="27" spans="1:13">
      <c r="K27"/>
      <c r="L27"/>
      <c r="M27"/>
    </row>
    <row r="28" spans="1:13">
      <c r="K28"/>
      <c r="L28"/>
      <c r="M28"/>
    </row>
    <row r="29" spans="1:13">
      <c r="K29"/>
      <c r="L29"/>
      <c r="M29"/>
    </row>
    <row r="30" spans="1:13">
      <c r="K30"/>
      <c r="L30"/>
      <c r="M30"/>
    </row>
    <row r="31" spans="1:13">
      <c r="K31"/>
      <c r="L31"/>
      <c r="M31"/>
    </row>
    <row r="32" spans="1:13">
      <c r="K32"/>
      <c r="L32"/>
      <c r="M32"/>
    </row>
    <row r="33" spans="11:13">
      <c r="K33"/>
      <c r="L33"/>
      <c r="M33"/>
    </row>
    <row r="34" spans="11:13">
      <c r="K34"/>
      <c r="L34"/>
      <c r="M34"/>
    </row>
    <row r="35" spans="11:13">
      <c r="K35"/>
      <c r="L35"/>
      <c r="M35"/>
    </row>
    <row r="36" spans="11:13">
      <c r="K36"/>
      <c r="L36"/>
      <c r="M36"/>
    </row>
    <row r="37" spans="11:13">
      <c r="K37"/>
      <c r="L37"/>
      <c r="M37"/>
    </row>
  </sheetData>
  <mergeCells count="20">
    <mergeCell ref="A1:M1"/>
    <mergeCell ref="G2:H2"/>
    <mergeCell ref="A17:K17"/>
    <mergeCell ref="L17:M17"/>
    <mergeCell ref="A2:A3"/>
    <mergeCell ref="B2:B3"/>
    <mergeCell ref="B4:B16"/>
    <mergeCell ref="C2:C3"/>
    <mergeCell ref="C13:C16"/>
    <mergeCell ref="D2:D3"/>
    <mergeCell ref="D13:D16"/>
    <mergeCell ref="E2:E3"/>
    <mergeCell ref="F2:F3"/>
    <mergeCell ref="F4:F12"/>
    <mergeCell ref="G13:G16"/>
    <mergeCell ref="H13:H16"/>
    <mergeCell ref="K2:K3"/>
    <mergeCell ref="L2:L3"/>
    <mergeCell ref="M2:M3"/>
    <mergeCell ref="I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zoomScale="160" zoomScaleNormal="160" topLeftCell="A13" workbookViewId="0">
      <selection activeCell="A1" sqref="A1:M1"/>
    </sheetView>
  </sheetViews>
  <sheetFormatPr defaultColWidth="9" defaultRowHeight="13.5"/>
  <cols>
    <col min="1" max="1" width="4.13333333333333" style="2" customWidth="1"/>
    <col min="2" max="2" width="8.125" style="2" customWidth="1"/>
    <col min="3" max="3" width="8.05" style="2" customWidth="1"/>
    <col min="4" max="4" width="14.9166666666667" style="2" customWidth="1"/>
    <col min="5" max="5" width="15.25" style="2" customWidth="1"/>
    <col min="6" max="6" width="27" style="2" customWidth="1"/>
    <col min="7" max="7" width="4.91666666666667" style="2" customWidth="1"/>
    <col min="8" max="8" width="7.65" style="2" customWidth="1"/>
    <col min="9" max="9" width="3.59166666666667" style="2" customWidth="1"/>
    <col min="10" max="10" width="5.075" style="2" customWidth="1"/>
    <col min="11" max="11" width="7.73333333333333" style="2" customWidth="1"/>
    <col min="12" max="12" width="9.26666666666667" style="2"/>
    <col min="13" max="13" width="6.71666666666667" style="2" customWidth="1"/>
  </cols>
  <sheetData>
    <row r="1" ht="49.5" customHeight="1" spans="1:13">
      <c r="A1" s="3" t="s">
        <v>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8" customHeight="1" spans="1:13">
      <c r="A2" s="4" t="s">
        <v>1</v>
      </c>
      <c r="B2" s="4" t="s">
        <v>43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5" t="s">
        <v>8</v>
      </c>
      <c r="J2" s="6"/>
      <c r="K2" s="4" t="s">
        <v>9</v>
      </c>
      <c r="L2" s="4" t="s">
        <v>10</v>
      </c>
      <c r="M2" s="4" t="s">
        <v>11</v>
      </c>
    </row>
    <row r="3" ht="18" customHeight="1" spans="1:13">
      <c r="A3" s="4"/>
      <c r="B3" s="4"/>
      <c r="C3" s="4"/>
      <c r="D3" s="4"/>
      <c r="E3" s="4"/>
      <c r="F3" s="4"/>
      <c r="G3" s="7" t="s">
        <v>12</v>
      </c>
      <c r="H3" s="7" t="s">
        <v>13</v>
      </c>
      <c r="I3" s="8"/>
      <c r="J3" s="9"/>
      <c r="K3" s="4"/>
      <c r="L3" s="4"/>
      <c r="M3" s="4"/>
    </row>
    <row r="4" ht="33" customHeight="1" spans="1:13">
      <c r="A4" s="7">
        <v>1</v>
      </c>
      <c r="B4" s="50" t="s">
        <v>44</v>
      </c>
      <c r="C4" s="7" t="s">
        <v>45</v>
      </c>
      <c r="D4" s="7" t="s">
        <v>16</v>
      </c>
      <c r="E4" s="7" t="s">
        <v>17</v>
      </c>
      <c r="F4" s="56" t="s">
        <v>46</v>
      </c>
      <c r="G4" s="10" t="s">
        <v>19</v>
      </c>
      <c r="H4" s="10">
        <v>1447.53</v>
      </c>
      <c r="I4" s="7">
        <v>8</v>
      </c>
      <c r="J4" s="7" t="s">
        <v>20</v>
      </c>
      <c r="K4" s="7"/>
      <c r="L4" s="7"/>
      <c r="M4" s="7"/>
    </row>
    <row r="5" ht="43" customHeight="1" spans="1:13">
      <c r="A5" s="7">
        <v>2</v>
      </c>
      <c r="B5" s="7"/>
      <c r="C5" s="4" t="s">
        <v>47</v>
      </c>
      <c r="D5" s="7" t="s">
        <v>16</v>
      </c>
      <c r="E5" s="7" t="s">
        <v>17</v>
      </c>
      <c r="F5" s="59"/>
      <c r="G5" s="4" t="s">
        <v>19</v>
      </c>
      <c r="H5" s="10" t="s">
        <v>48</v>
      </c>
      <c r="I5" s="7">
        <v>6</v>
      </c>
      <c r="J5" s="7" t="s">
        <v>20</v>
      </c>
      <c r="K5" s="7"/>
      <c r="L5" s="7"/>
      <c r="M5" s="7"/>
    </row>
    <row r="6" ht="38" customHeight="1" spans="1:13">
      <c r="A6" s="7">
        <v>3</v>
      </c>
      <c r="B6" s="7"/>
      <c r="C6" s="4" t="s">
        <v>49</v>
      </c>
      <c r="D6" s="7" t="s">
        <v>50</v>
      </c>
      <c r="E6" s="7" t="s">
        <v>51</v>
      </c>
      <c r="F6" s="4" t="s">
        <v>52</v>
      </c>
      <c r="G6" s="4" t="s">
        <v>19</v>
      </c>
      <c r="H6" s="10">
        <v>5032.17</v>
      </c>
      <c r="I6" s="7">
        <v>2</v>
      </c>
      <c r="J6" s="7" t="s">
        <v>53</v>
      </c>
      <c r="K6" s="7"/>
      <c r="L6" s="7"/>
      <c r="M6" s="7"/>
    </row>
    <row r="7" ht="67.5" spans="1:13">
      <c r="A7" s="7">
        <v>4</v>
      </c>
      <c r="B7" s="7"/>
      <c r="C7" s="4"/>
      <c r="D7" s="7" t="s">
        <v>54</v>
      </c>
      <c r="E7" s="7" t="s">
        <v>55</v>
      </c>
      <c r="F7" s="49" t="s">
        <v>56</v>
      </c>
      <c r="G7" s="4" t="s">
        <v>57</v>
      </c>
      <c r="H7" s="10">
        <v>3236.64</v>
      </c>
      <c r="I7" s="7">
        <v>3</v>
      </c>
      <c r="J7" s="7" t="s">
        <v>20</v>
      </c>
      <c r="K7" s="7"/>
      <c r="L7" s="7"/>
      <c r="M7" s="7"/>
    </row>
    <row r="8" ht="36" spans="1:13">
      <c r="A8" s="7">
        <v>5</v>
      </c>
      <c r="B8" s="7"/>
      <c r="C8" s="4"/>
      <c r="D8" s="4" t="s">
        <v>58</v>
      </c>
      <c r="E8" s="7" t="s">
        <v>59</v>
      </c>
      <c r="F8" s="49" t="s">
        <v>60</v>
      </c>
      <c r="G8" s="10" t="s">
        <v>19</v>
      </c>
      <c r="H8" s="10">
        <v>3329.48</v>
      </c>
      <c r="I8" s="7">
        <v>1</v>
      </c>
      <c r="J8" s="7" t="s">
        <v>20</v>
      </c>
      <c r="K8" s="7"/>
      <c r="L8" s="7"/>
      <c r="M8" s="7"/>
    </row>
    <row r="9" ht="36" spans="1:13">
      <c r="A9" s="7">
        <v>6</v>
      </c>
      <c r="B9" s="7"/>
      <c r="C9" s="4"/>
      <c r="D9" s="4" t="s">
        <v>61</v>
      </c>
      <c r="E9" s="7" t="s">
        <v>59</v>
      </c>
      <c r="F9" s="49" t="s">
        <v>62</v>
      </c>
      <c r="G9" s="10" t="s">
        <v>19</v>
      </c>
      <c r="H9" s="10">
        <v>866.525</v>
      </c>
      <c r="I9" s="7">
        <v>1</v>
      </c>
      <c r="J9" s="7" t="s">
        <v>20</v>
      </c>
      <c r="K9" s="7"/>
      <c r="L9" s="7"/>
      <c r="M9" s="7"/>
    </row>
    <row r="10" ht="26" customHeight="1" spans="1:13">
      <c r="A10" s="7">
        <v>7</v>
      </c>
      <c r="B10" s="7"/>
      <c r="C10" s="4" t="s">
        <v>63</v>
      </c>
      <c r="D10" s="7" t="s">
        <v>64</v>
      </c>
      <c r="E10" s="7" t="s">
        <v>65</v>
      </c>
      <c r="F10" s="49" t="s">
        <v>66</v>
      </c>
      <c r="G10" s="10" t="s">
        <v>19</v>
      </c>
      <c r="H10" s="10">
        <v>177.45</v>
      </c>
      <c r="I10" s="7">
        <v>3</v>
      </c>
      <c r="J10" s="7" t="s">
        <v>20</v>
      </c>
      <c r="K10" s="7"/>
      <c r="L10" s="7"/>
      <c r="M10" s="7"/>
    </row>
    <row r="11" ht="26" customHeight="1" spans="1:13">
      <c r="A11" s="7">
        <v>8</v>
      </c>
      <c r="B11" s="7"/>
      <c r="C11" s="76"/>
      <c r="D11" s="77" t="s">
        <v>67</v>
      </c>
      <c r="E11" s="7" t="s">
        <v>68</v>
      </c>
      <c r="F11" s="49"/>
      <c r="G11" s="10" t="s">
        <v>19</v>
      </c>
      <c r="H11" s="10">
        <v>563.0625</v>
      </c>
      <c r="I11" s="7">
        <v>13</v>
      </c>
      <c r="J11" s="7" t="s">
        <v>69</v>
      </c>
      <c r="K11" s="7"/>
      <c r="L11" s="7"/>
      <c r="M11" s="7"/>
    </row>
    <row r="12" ht="26" customHeight="1" spans="1:13">
      <c r="A12" s="7">
        <v>9</v>
      </c>
      <c r="B12" s="7"/>
      <c r="C12" s="76"/>
      <c r="D12" s="78"/>
      <c r="E12" s="7" t="s">
        <v>70</v>
      </c>
      <c r="F12" s="49"/>
      <c r="G12" s="10" t="s">
        <v>19</v>
      </c>
      <c r="H12" s="10">
        <v>563.0625</v>
      </c>
      <c r="I12" s="7">
        <v>13</v>
      </c>
      <c r="J12" s="7" t="s">
        <v>20</v>
      </c>
      <c r="K12" s="7"/>
      <c r="L12" s="7"/>
      <c r="M12" s="7"/>
    </row>
    <row r="13" ht="26" customHeight="1" spans="1:13">
      <c r="A13" s="7">
        <v>10</v>
      </c>
      <c r="B13" s="7"/>
      <c r="C13" s="76"/>
      <c r="D13" s="4" t="s">
        <v>71</v>
      </c>
      <c r="E13" s="7" t="s">
        <v>72</v>
      </c>
      <c r="F13" s="49"/>
      <c r="G13" s="10" t="s">
        <v>19</v>
      </c>
      <c r="H13" s="10">
        <v>337.8375</v>
      </c>
      <c r="I13" s="7">
        <v>13</v>
      </c>
      <c r="J13" s="7" t="s">
        <v>69</v>
      </c>
      <c r="K13" s="7"/>
      <c r="L13" s="7"/>
      <c r="M13" s="7"/>
    </row>
    <row r="14" ht="47" customHeight="1" spans="1:13">
      <c r="A14" s="7">
        <v>11</v>
      </c>
      <c r="B14" s="7"/>
      <c r="C14" s="76"/>
      <c r="D14" s="4" t="s">
        <v>73</v>
      </c>
      <c r="E14" s="7" t="s">
        <v>74</v>
      </c>
      <c r="F14" s="49"/>
      <c r="G14" s="10" t="s">
        <v>19</v>
      </c>
      <c r="H14" s="10">
        <v>450.45</v>
      </c>
      <c r="I14" s="7">
        <v>2</v>
      </c>
      <c r="J14" s="7" t="s">
        <v>20</v>
      </c>
      <c r="K14" s="7"/>
      <c r="L14" s="7"/>
      <c r="M14" s="7"/>
    </row>
    <row r="15" ht="75" spans="1:13">
      <c r="A15" s="7">
        <v>12</v>
      </c>
      <c r="B15" s="7"/>
      <c r="C15" s="4" t="s">
        <v>75</v>
      </c>
      <c r="D15" s="7" t="s">
        <v>76</v>
      </c>
      <c r="E15" s="7" t="s">
        <v>17</v>
      </c>
      <c r="F15" s="4" t="s">
        <v>77</v>
      </c>
      <c r="G15" s="10" t="s">
        <v>19</v>
      </c>
      <c r="H15" s="10">
        <v>598.64</v>
      </c>
      <c r="I15" s="7">
        <v>3</v>
      </c>
      <c r="J15" s="7" t="s">
        <v>20</v>
      </c>
      <c r="K15" s="7"/>
      <c r="L15" s="7"/>
      <c r="M15" s="7"/>
    </row>
    <row r="16" ht="36" spans="1:13">
      <c r="A16" s="7">
        <v>13</v>
      </c>
      <c r="B16" s="7"/>
      <c r="C16" s="4"/>
      <c r="D16" s="4" t="s">
        <v>78</v>
      </c>
      <c r="E16" s="7" t="s">
        <v>59</v>
      </c>
      <c r="F16" s="49" t="s">
        <v>60</v>
      </c>
      <c r="G16" s="10" t="s">
        <v>19</v>
      </c>
      <c r="H16" s="10">
        <v>108.9</v>
      </c>
      <c r="I16" s="7">
        <v>1</v>
      </c>
      <c r="J16" s="7" t="s">
        <v>20</v>
      </c>
      <c r="K16" s="7"/>
      <c r="L16" s="7"/>
      <c r="M16" s="7"/>
    </row>
    <row r="17" ht="36" spans="1:13">
      <c r="A17" s="7">
        <v>14</v>
      </c>
      <c r="B17" s="7"/>
      <c r="C17" s="4"/>
      <c r="D17" s="4" t="s">
        <v>79</v>
      </c>
      <c r="E17" s="7" t="s">
        <v>59</v>
      </c>
      <c r="F17" s="49" t="s">
        <v>80</v>
      </c>
      <c r="G17" s="10" t="s">
        <v>19</v>
      </c>
      <c r="H17" s="10">
        <v>465.85</v>
      </c>
      <c r="I17" s="7">
        <v>1</v>
      </c>
      <c r="J17" s="7" t="s">
        <v>20</v>
      </c>
      <c r="K17" s="7"/>
      <c r="L17" s="7"/>
      <c r="M17" s="7"/>
    </row>
    <row r="18" ht="41" customHeight="1" spans="1:13">
      <c r="A18" s="7">
        <v>15</v>
      </c>
      <c r="B18" s="7"/>
      <c r="C18" s="4"/>
      <c r="D18" s="56" t="s">
        <v>81</v>
      </c>
      <c r="E18" s="7" t="s">
        <v>82</v>
      </c>
      <c r="F18" s="57" t="s">
        <v>83</v>
      </c>
      <c r="G18" s="56" t="s">
        <v>57</v>
      </c>
      <c r="H18" s="58">
        <v>324.3</v>
      </c>
      <c r="I18" s="7">
        <v>30</v>
      </c>
      <c r="J18" s="7" t="s">
        <v>69</v>
      </c>
      <c r="K18" s="7"/>
      <c r="L18" s="7"/>
      <c r="M18" s="7"/>
    </row>
    <row r="19" ht="41" customHeight="1" spans="1:13">
      <c r="A19" s="7">
        <v>16</v>
      </c>
      <c r="B19" s="7"/>
      <c r="C19" s="4"/>
      <c r="D19" s="59"/>
      <c r="E19" s="7" t="s">
        <v>84</v>
      </c>
      <c r="F19" s="60"/>
      <c r="G19" s="61"/>
      <c r="H19" s="61"/>
      <c r="I19" s="7">
        <v>9</v>
      </c>
      <c r="J19" s="7" t="s">
        <v>69</v>
      </c>
      <c r="K19" s="7"/>
      <c r="L19" s="7"/>
      <c r="M19" s="7"/>
    </row>
    <row r="20" ht="30" customHeight="1" spans="1:13">
      <c r="A20" s="52" t="s">
        <v>41</v>
      </c>
      <c r="B20" s="79"/>
      <c r="C20" s="79"/>
      <c r="D20" s="79"/>
      <c r="E20" s="79"/>
      <c r="F20" s="79"/>
      <c r="G20" s="79"/>
      <c r="H20" s="79"/>
      <c r="I20" s="79"/>
      <c r="J20" s="79"/>
      <c r="K20" s="53"/>
      <c r="L20" s="80"/>
      <c r="M20" s="81"/>
    </row>
  </sheetData>
  <mergeCells count="25">
    <mergeCell ref="A1:M1"/>
    <mergeCell ref="G2:H2"/>
    <mergeCell ref="A20:K20"/>
    <mergeCell ref="L20:M20"/>
    <mergeCell ref="A2:A3"/>
    <mergeCell ref="B2:B3"/>
    <mergeCell ref="B4:B19"/>
    <mergeCell ref="C2:C3"/>
    <mergeCell ref="C6:C9"/>
    <mergeCell ref="C10:C14"/>
    <mergeCell ref="C15:C19"/>
    <mergeCell ref="D2:D3"/>
    <mergeCell ref="D11:D12"/>
    <mergeCell ref="D18:D19"/>
    <mergeCell ref="E2:E3"/>
    <mergeCell ref="F2:F3"/>
    <mergeCell ref="F4:F5"/>
    <mergeCell ref="F10:F14"/>
    <mergeCell ref="F18:F19"/>
    <mergeCell ref="G18:G19"/>
    <mergeCell ref="H18:H19"/>
    <mergeCell ref="K2:K3"/>
    <mergeCell ref="L2:L3"/>
    <mergeCell ref="M2:M3"/>
    <mergeCell ref="I2:J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30" zoomScaleNormal="130" topLeftCell="A8" workbookViewId="0">
      <selection activeCell="F14" sqref="F14"/>
    </sheetView>
  </sheetViews>
  <sheetFormatPr defaultColWidth="9" defaultRowHeight="13.5"/>
  <cols>
    <col min="1" max="1" width="4.225" style="2" customWidth="1"/>
    <col min="2" max="2" width="6.53333333333333" style="2" customWidth="1"/>
    <col min="3" max="3" width="9.60833333333333" style="2" customWidth="1"/>
    <col min="4" max="4" width="16.4416666666667" style="2" customWidth="1"/>
    <col min="5" max="5" width="13.7416666666667" style="2" customWidth="1"/>
    <col min="6" max="6" width="27.5916666666667" style="2" customWidth="1"/>
    <col min="7" max="7" width="4.9" style="2" customWidth="1"/>
    <col min="8" max="8" width="7.975" style="2" customWidth="1"/>
    <col min="9" max="9" width="4.33333333333333" style="2" customWidth="1"/>
    <col min="10" max="10" width="4.125" style="2" customWidth="1"/>
    <col min="11" max="11" width="7.875" style="2" customWidth="1"/>
    <col min="12" max="12" width="9" style="2"/>
    <col min="13" max="13" width="7.39166666666667" style="2" customWidth="1"/>
  </cols>
  <sheetData>
    <row r="1" ht="35" customHeight="1" spans="1:13">
      <c r="A1" s="3" t="s">
        <v>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5" t="s">
        <v>8</v>
      </c>
      <c r="J2" s="6"/>
      <c r="K2" s="4" t="s">
        <v>9</v>
      </c>
      <c r="L2" s="4" t="s">
        <v>10</v>
      </c>
      <c r="M2" s="4" t="s">
        <v>11</v>
      </c>
    </row>
    <row r="3" ht="17" customHeight="1" spans="1:13">
      <c r="A3" s="4"/>
      <c r="B3" s="4"/>
      <c r="C3" s="4"/>
      <c r="D3" s="4"/>
      <c r="E3" s="4"/>
      <c r="F3" s="4"/>
      <c r="G3" s="49" t="s">
        <v>12</v>
      </c>
      <c r="H3" s="49" t="s">
        <v>13</v>
      </c>
      <c r="I3" s="8"/>
      <c r="J3" s="9"/>
      <c r="K3" s="4"/>
      <c r="L3" s="4"/>
      <c r="M3" s="4"/>
    </row>
    <row r="4" ht="54" customHeight="1" spans="1:13">
      <c r="A4" s="7">
        <v>1</v>
      </c>
      <c r="B4" s="54" t="s">
        <v>86</v>
      </c>
      <c r="C4" s="7" t="s">
        <v>86</v>
      </c>
      <c r="D4" s="10" t="s">
        <v>87</v>
      </c>
      <c r="E4" s="7" t="s">
        <v>17</v>
      </c>
      <c r="F4" s="4" t="s">
        <v>88</v>
      </c>
      <c r="G4" s="10" t="s">
        <v>89</v>
      </c>
      <c r="H4" s="10">
        <v>1323</v>
      </c>
      <c r="I4" s="7">
        <v>7</v>
      </c>
      <c r="J4" s="7" t="s">
        <v>20</v>
      </c>
      <c r="K4" s="7"/>
      <c r="L4" s="7"/>
      <c r="M4" s="7"/>
    </row>
    <row r="5" ht="25" customHeight="1" spans="1:13">
      <c r="A5" s="7">
        <v>2</v>
      </c>
      <c r="B5" s="55"/>
      <c r="C5" s="7"/>
      <c r="D5" s="10" t="s">
        <v>90</v>
      </c>
      <c r="E5" s="7"/>
      <c r="F5" s="4"/>
      <c r="G5" s="10" t="s">
        <v>89</v>
      </c>
      <c r="H5" s="10">
        <v>272.16</v>
      </c>
      <c r="I5" s="7">
        <v>2</v>
      </c>
      <c r="J5" s="7" t="s">
        <v>20</v>
      </c>
      <c r="K5" s="7"/>
      <c r="L5" s="7"/>
      <c r="M5" s="7"/>
    </row>
    <row r="6" ht="38" customHeight="1" spans="1:13">
      <c r="A6" s="7">
        <v>3</v>
      </c>
      <c r="B6" s="55"/>
      <c r="C6" s="7"/>
      <c r="D6" s="56" t="s">
        <v>81</v>
      </c>
      <c r="E6" s="7" t="s">
        <v>91</v>
      </c>
      <c r="F6" s="57" t="s">
        <v>83</v>
      </c>
      <c r="G6" s="56" t="s">
        <v>57</v>
      </c>
      <c r="H6" s="58">
        <v>567</v>
      </c>
      <c r="I6" s="7">
        <v>30</v>
      </c>
      <c r="J6" s="7" t="s">
        <v>69</v>
      </c>
      <c r="K6" s="7"/>
      <c r="L6" s="7"/>
      <c r="M6" s="7"/>
    </row>
    <row r="7" ht="37" customHeight="1" spans="1:13">
      <c r="A7" s="7">
        <v>4</v>
      </c>
      <c r="B7" s="55"/>
      <c r="C7" s="7"/>
      <c r="D7" s="59"/>
      <c r="E7" s="7" t="s">
        <v>84</v>
      </c>
      <c r="F7" s="60"/>
      <c r="G7" s="61"/>
      <c r="H7" s="61"/>
      <c r="I7" s="7">
        <v>9</v>
      </c>
      <c r="J7" s="7" t="s">
        <v>69</v>
      </c>
      <c r="K7" s="7"/>
      <c r="L7" s="7"/>
      <c r="M7" s="7"/>
    </row>
    <row r="8" ht="63" spans="1:13">
      <c r="A8" s="7">
        <v>5</v>
      </c>
      <c r="B8" s="55"/>
      <c r="C8" s="4" t="s">
        <v>92</v>
      </c>
      <c r="D8" s="7" t="s">
        <v>16</v>
      </c>
      <c r="E8" s="7" t="s">
        <v>17</v>
      </c>
      <c r="F8" s="4" t="s">
        <v>93</v>
      </c>
      <c r="G8" s="10" t="s">
        <v>89</v>
      </c>
      <c r="H8" s="10">
        <v>415.8</v>
      </c>
      <c r="I8" s="7">
        <v>3</v>
      </c>
      <c r="J8" s="7" t="s">
        <v>20</v>
      </c>
      <c r="K8" s="7"/>
      <c r="L8" s="7"/>
      <c r="M8" s="7"/>
    </row>
    <row r="9" ht="33" customHeight="1" spans="1:13">
      <c r="A9" s="7">
        <v>6</v>
      </c>
      <c r="B9" s="55"/>
      <c r="C9" s="56" t="s">
        <v>94</v>
      </c>
      <c r="D9" s="56" t="s">
        <v>81</v>
      </c>
      <c r="E9" s="7" t="s">
        <v>91</v>
      </c>
      <c r="F9" s="57" t="s">
        <v>83</v>
      </c>
      <c r="G9" s="56" t="s">
        <v>57</v>
      </c>
      <c r="H9" s="58">
        <v>535</v>
      </c>
      <c r="I9" s="7">
        <v>30</v>
      </c>
      <c r="J9" s="7" t="s">
        <v>69</v>
      </c>
      <c r="K9" s="7"/>
      <c r="L9" s="7"/>
      <c r="M9" s="7"/>
    </row>
    <row r="10" ht="32" customHeight="1" spans="1:13">
      <c r="A10" s="7">
        <v>7</v>
      </c>
      <c r="B10" s="55"/>
      <c r="C10" s="62"/>
      <c r="D10" s="59"/>
      <c r="E10" s="7" t="s">
        <v>84</v>
      </c>
      <c r="F10" s="60"/>
      <c r="G10" s="61"/>
      <c r="H10" s="61"/>
      <c r="I10" s="7">
        <v>9</v>
      </c>
      <c r="J10" s="7" t="s">
        <v>69</v>
      </c>
      <c r="K10" s="7"/>
      <c r="L10" s="7"/>
      <c r="M10" s="7"/>
    </row>
    <row r="11" ht="75" spans="1:13">
      <c r="A11" s="7">
        <v>8</v>
      </c>
      <c r="B11" s="55"/>
      <c r="C11" s="62"/>
      <c r="D11" s="63" t="s">
        <v>16</v>
      </c>
      <c r="E11" s="63" t="s">
        <v>17</v>
      </c>
      <c r="F11" s="56" t="s">
        <v>95</v>
      </c>
      <c r="G11" s="58" t="s">
        <v>19</v>
      </c>
      <c r="H11" s="58">
        <v>1079.55</v>
      </c>
      <c r="I11" s="63">
        <v>6</v>
      </c>
      <c r="J11" s="63" t="s">
        <v>20</v>
      </c>
      <c r="K11" s="63"/>
      <c r="L11" s="63"/>
      <c r="M11" s="63"/>
    </row>
    <row r="12" ht="33" customHeight="1" spans="1:13">
      <c r="A12" s="7">
        <v>9</v>
      </c>
      <c r="B12" s="55"/>
      <c r="C12" s="64" t="s">
        <v>96</v>
      </c>
      <c r="D12" s="54" t="s">
        <v>30</v>
      </c>
      <c r="E12" s="18" t="s">
        <v>31</v>
      </c>
      <c r="F12" s="18" t="s">
        <v>32</v>
      </c>
      <c r="G12" s="18" t="s">
        <v>33</v>
      </c>
      <c r="H12" s="65">
        <v>90</v>
      </c>
      <c r="I12" s="7">
        <v>90</v>
      </c>
      <c r="J12" s="7" t="s">
        <v>33</v>
      </c>
      <c r="K12" s="63"/>
      <c r="L12" s="63"/>
      <c r="M12" s="63"/>
    </row>
    <row r="13" ht="40" customHeight="1" spans="1:13">
      <c r="A13" s="7">
        <v>10</v>
      </c>
      <c r="B13" s="55"/>
      <c r="C13" s="4"/>
      <c r="D13" s="66"/>
      <c r="E13" s="18" t="s">
        <v>34</v>
      </c>
      <c r="F13" s="18" t="s">
        <v>35</v>
      </c>
      <c r="G13" s="18"/>
      <c r="H13" s="67"/>
      <c r="I13" s="7">
        <v>5</v>
      </c>
      <c r="J13" s="7" t="s">
        <v>33</v>
      </c>
      <c r="K13" s="63"/>
      <c r="L13" s="63"/>
      <c r="M13" s="18"/>
    </row>
    <row r="14" ht="33" customHeight="1" spans="1:13">
      <c r="A14" s="7">
        <v>11</v>
      </c>
      <c r="B14" s="68"/>
      <c r="C14" s="4"/>
      <c r="D14" s="69"/>
      <c r="E14" s="18" t="s">
        <v>36</v>
      </c>
      <c r="F14" s="18" t="s">
        <v>37</v>
      </c>
      <c r="G14" s="18"/>
      <c r="H14" s="67"/>
      <c r="I14" s="7">
        <v>1</v>
      </c>
      <c r="J14" s="7" t="s">
        <v>38</v>
      </c>
      <c r="K14" s="63"/>
      <c r="L14" s="63"/>
      <c r="M14" s="70"/>
    </row>
    <row r="15" ht="33" customHeight="1" spans="1:13">
      <c r="A15" s="7">
        <v>12</v>
      </c>
      <c r="B15" s="71"/>
      <c r="C15" s="4"/>
      <c r="D15" s="72"/>
      <c r="E15" s="18" t="s">
        <v>39</v>
      </c>
      <c r="F15" s="18" t="s">
        <v>35</v>
      </c>
      <c r="G15" s="18"/>
      <c r="H15" s="73"/>
      <c r="I15" s="7">
        <f>8*32.9</f>
        <v>263.2</v>
      </c>
      <c r="J15" s="7" t="s">
        <v>40</v>
      </c>
      <c r="K15" s="63"/>
      <c r="L15" s="63"/>
      <c r="M15" s="63"/>
    </row>
    <row r="16" ht="27" customHeight="1" spans="1:13">
      <c r="A16" s="51" t="s">
        <v>41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74"/>
      <c r="M16" s="75"/>
    </row>
  </sheetData>
  <mergeCells count="31">
    <mergeCell ref="A1:M1"/>
    <mergeCell ref="G2:H2"/>
    <mergeCell ref="A16:K16"/>
    <mergeCell ref="L16:M16"/>
    <mergeCell ref="A2:A3"/>
    <mergeCell ref="B2:B3"/>
    <mergeCell ref="B4:B15"/>
    <mergeCell ref="C2:C3"/>
    <mergeCell ref="C4:C7"/>
    <mergeCell ref="C9:C11"/>
    <mergeCell ref="C12:C15"/>
    <mergeCell ref="D2:D3"/>
    <mergeCell ref="D6:D7"/>
    <mergeCell ref="D9:D10"/>
    <mergeCell ref="D12:D15"/>
    <mergeCell ref="E2:E3"/>
    <mergeCell ref="E4:E5"/>
    <mergeCell ref="F2:F3"/>
    <mergeCell ref="F4:F5"/>
    <mergeCell ref="F6:F7"/>
    <mergeCell ref="F9:F10"/>
    <mergeCell ref="G6:G7"/>
    <mergeCell ref="G9:G10"/>
    <mergeCell ref="G12:G15"/>
    <mergeCell ref="H6:H7"/>
    <mergeCell ref="H9:H10"/>
    <mergeCell ref="H12:H15"/>
    <mergeCell ref="K2:K3"/>
    <mergeCell ref="L2:L3"/>
    <mergeCell ref="M2:M3"/>
    <mergeCell ref="I2:J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zoomScale="130" zoomScaleNormal="130" workbookViewId="0">
      <selection activeCell="A1" sqref="A1:M1"/>
    </sheetView>
  </sheetViews>
  <sheetFormatPr defaultColWidth="9" defaultRowHeight="13.5" outlineLevelRow="4"/>
  <cols>
    <col min="1" max="1" width="4.50833333333333" customWidth="1"/>
    <col min="2" max="2" width="7.5" customWidth="1"/>
    <col min="6" max="6" width="10.475" customWidth="1"/>
    <col min="7" max="7" width="5" customWidth="1"/>
    <col min="9" max="9" width="4.9" customWidth="1"/>
    <col min="10" max="10" width="4.025" customWidth="1"/>
    <col min="11" max="11" width="8.16666666666667" customWidth="1"/>
  </cols>
  <sheetData>
    <row r="1" ht="35" customHeight="1" spans="1:13">
      <c r="A1" s="3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5" customHeight="1" spans="1:13">
      <c r="A2" s="4" t="s">
        <v>1</v>
      </c>
      <c r="B2" s="4" t="s">
        <v>43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5" t="s">
        <v>8</v>
      </c>
      <c r="J2" s="6"/>
      <c r="K2" s="4" t="s">
        <v>9</v>
      </c>
      <c r="L2" s="4" t="s">
        <v>10</v>
      </c>
      <c r="M2" s="4" t="s">
        <v>11</v>
      </c>
    </row>
    <row r="3" ht="16" customHeight="1" spans="1:13">
      <c r="A3" s="4"/>
      <c r="B3" s="4"/>
      <c r="C3" s="4"/>
      <c r="D3" s="4"/>
      <c r="E3" s="4"/>
      <c r="F3" s="4"/>
      <c r="G3" s="49" t="s">
        <v>12</v>
      </c>
      <c r="H3" s="49" t="s">
        <v>13</v>
      </c>
      <c r="I3" s="8"/>
      <c r="J3" s="9"/>
      <c r="K3" s="4"/>
      <c r="L3" s="4"/>
      <c r="M3" s="4"/>
    </row>
    <row r="4" ht="192" spans="1:13">
      <c r="A4" s="7">
        <v>1</v>
      </c>
      <c r="B4" s="50" t="s">
        <v>98</v>
      </c>
      <c r="C4" s="7" t="s">
        <v>16</v>
      </c>
      <c r="D4" s="7" t="s">
        <v>16</v>
      </c>
      <c r="E4" s="7" t="s">
        <v>17</v>
      </c>
      <c r="F4" s="4" t="s">
        <v>88</v>
      </c>
      <c r="G4" s="10" t="s">
        <v>19</v>
      </c>
      <c r="H4" s="10">
        <v>7020.58</v>
      </c>
      <c r="I4" s="7">
        <v>36</v>
      </c>
      <c r="J4" s="7" t="s">
        <v>20</v>
      </c>
      <c r="K4" s="7"/>
      <c r="L4" s="7"/>
      <c r="M4" s="7"/>
    </row>
    <row r="5" ht="27" customHeight="1" spans="1:13">
      <c r="A5" s="51" t="s">
        <v>41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53"/>
    </row>
  </sheetData>
  <mergeCells count="14">
    <mergeCell ref="A1:M1"/>
    <mergeCell ref="G2:H2"/>
    <mergeCell ref="A5:K5"/>
    <mergeCell ref="L5:M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I2:J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G3" sqref="G3:G5"/>
    </sheetView>
  </sheetViews>
  <sheetFormatPr defaultColWidth="9" defaultRowHeight="14.25" outlineLevelRow="5"/>
  <cols>
    <col min="1" max="1" width="9" style="31"/>
    <col min="2" max="2" width="9.5" style="31" customWidth="1"/>
    <col min="3" max="4" width="9" style="31"/>
    <col min="5" max="5" width="5.125" style="31" customWidth="1"/>
    <col min="6" max="6" width="15" style="31" customWidth="1"/>
    <col min="7" max="7" width="46.725" style="31" customWidth="1"/>
    <col min="8" max="8" width="7.75" style="31" customWidth="1"/>
    <col min="9" max="10" width="9" style="31"/>
    <col min="11" max="11" width="15" style="31" customWidth="1"/>
    <col min="12" max="16384" width="9" style="31"/>
  </cols>
  <sheetData>
    <row r="1" ht="32" customHeight="1" spans="1:16">
      <c r="C1" s="32" t="s">
        <v>99</v>
      </c>
      <c r="D1" s="32"/>
      <c r="E1" s="32"/>
      <c r="F1" s="32"/>
      <c r="G1" s="32"/>
      <c r="H1" s="32"/>
      <c r="I1" s="32"/>
      <c r="J1" s="32"/>
      <c r="K1" s="33"/>
    </row>
    <row r="2" ht="31" customHeight="1" spans="1:16">
      <c r="A2" s="34" t="s">
        <v>1</v>
      </c>
      <c r="B2" s="34" t="s">
        <v>43</v>
      </c>
      <c r="C2" s="35" t="s">
        <v>4</v>
      </c>
      <c r="D2" s="35"/>
      <c r="E2" s="35"/>
      <c r="F2" s="35" t="s">
        <v>5</v>
      </c>
      <c r="G2" s="35" t="s">
        <v>100</v>
      </c>
      <c r="H2" s="35" t="s">
        <v>12</v>
      </c>
      <c r="I2" s="35" t="s">
        <v>13</v>
      </c>
      <c r="J2" s="35" t="s">
        <v>9</v>
      </c>
      <c r="K2" s="36" t="s">
        <v>101</v>
      </c>
      <c r="L2" s="35" t="s">
        <v>11</v>
      </c>
    </row>
    <row r="3" ht="33" customHeight="1" spans="1:16">
      <c r="A3" s="35">
        <v>1</v>
      </c>
      <c r="B3" s="37" t="s">
        <v>102</v>
      </c>
      <c r="C3" s="35" t="s">
        <v>103</v>
      </c>
      <c r="D3" s="35"/>
      <c r="E3" s="35"/>
      <c r="F3" s="35" t="s">
        <v>104</v>
      </c>
      <c r="G3" s="38" t="s">
        <v>105</v>
      </c>
      <c r="H3" s="35" t="s">
        <v>106</v>
      </c>
      <c r="I3" s="35">
        <v>15</v>
      </c>
      <c r="J3" s="35"/>
      <c r="K3" s="36"/>
      <c r="L3" s="34"/>
      <c r="P3" s="39"/>
    </row>
    <row r="4" s="30" customFormat="1" ht="33" customHeight="1" spans="1:16">
      <c r="A4" s="35">
        <v>2</v>
      </c>
      <c r="B4" s="40"/>
      <c r="C4" s="35"/>
      <c r="D4" s="35"/>
      <c r="E4" s="35"/>
      <c r="F4" s="35" t="s">
        <v>107</v>
      </c>
      <c r="G4" s="41"/>
      <c r="H4" s="35" t="s">
        <v>106</v>
      </c>
      <c r="I4" s="35">
        <v>45</v>
      </c>
      <c r="J4" s="35"/>
      <c r="K4" s="36"/>
      <c r="L4" s="34"/>
    </row>
    <row r="5" s="30" customFormat="1" ht="33" customHeight="1" spans="1:16">
      <c r="A5" s="35">
        <v>3</v>
      </c>
      <c r="B5" s="42"/>
      <c r="C5" s="35"/>
      <c r="D5" s="35"/>
      <c r="E5" s="35"/>
      <c r="F5" s="35" t="s">
        <v>108</v>
      </c>
      <c r="G5" s="41"/>
      <c r="H5" s="35" t="s">
        <v>106</v>
      </c>
      <c r="I5" s="35">
        <v>9</v>
      </c>
      <c r="J5" s="35"/>
      <c r="K5" s="36"/>
      <c r="L5" s="34"/>
    </row>
    <row r="6" ht="36" customHeight="1" spans="1:16">
      <c r="A6" s="43" t="s">
        <v>41</v>
      </c>
      <c r="B6" s="44"/>
      <c r="C6" s="44"/>
      <c r="D6" s="44"/>
      <c r="E6" s="44"/>
      <c r="F6" s="44"/>
      <c r="G6" s="44"/>
      <c r="H6" s="44"/>
      <c r="I6" s="44"/>
      <c r="J6" s="45"/>
      <c r="K6" s="46"/>
      <c r="L6" s="47"/>
      <c r="M6" s="48"/>
      <c r="P6" s="39"/>
    </row>
  </sheetData>
  <mergeCells count="7">
    <mergeCell ref="C1:K1"/>
    <mergeCell ref="C2:E2"/>
    <mergeCell ref="A6:J6"/>
    <mergeCell ref="K6:L6"/>
    <mergeCell ref="B3:B5"/>
    <mergeCell ref="G3:G5"/>
    <mergeCell ref="C3:E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I14" sqref="I14"/>
    </sheetView>
  </sheetViews>
  <sheetFormatPr defaultColWidth="9" defaultRowHeight="13.5" outlineLevelRow="4"/>
  <cols>
    <col min="1" max="1" width="6.625" customWidth="1"/>
    <col min="3" max="3" width="10.75" customWidth="1"/>
    <col min="7" max="7" width="4.625" customWidth="1"/>
    <col min="8" max="8" width="7.625" customWidth="1"/>
    <col min="9" max="9" width="6.75" customWidth="1"/>
    <col min="10" max="10" width="5.625" customWidth="1"/>
  </cols>
  <sheetData>
    <row r="1" ht="32.5" customHeight="1" spans="1:13">
      <c r="A1" s="17" t="s">
        <v>109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ht="19" customHeight="1" spans="1:13">
      <c r="A2" s="18" t="s">
        <v>1</v>
      </c>
      <c r="B2" s="18" t="s">
        <v>43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/>
      <c r="I2" s="19" t="s">
        <v>8</v>
      </c>
      <c r="J2" s="20"/>
      <c r="K2" s="18" t="s">
        <v>9</v>
      </c>
      <c r="L2" s="18" t="s">
        <v>101</v>
      </c>
      <c r="M2" s="18" t="s">
        <v>11</v>
      </c>
    </row>
    <row r="3" ht="24" customHeight="1" spans="1:13">
      <c r="A3" s="18"/>
      <c r="B3" s="18"/>
      <c r="C3" s="18"/>
      <c r="D3" s="18"/>
      <c r="E3" s="18"/>
      <c r="F3" s="18"/>
      <c r="G3" s="21" t="s">
        <v>12</v>
      </c>
      <c r="H3" s="21" t="s">
        <v>13</v>
      </c>
      <c r="I3" s="22"/>
      <c r="J3" s="23"/>
      <c r="K3" s="18"/>
      <c r="L3" s="18"/>
      <c r="M3" s="18"/>
    </row>
    <row r="4" ht="52" customHeight="1" spans="1:13">
      <c r="A4" s="21">
        <v>1</v>
      </c>
      <c r="B4" s="21" t="s">
        <v>110</v>
      </c>
      <c r="C4" s="21" t="s">
        <v>111</v>
      </c>
      <c r="D4" s="21" t="s">
        <v>112</v>
      </c>
      <c r="E4" s="18" t="s">
        <v>113</v>
      </c>
      <c r="F4" s="18" t="s">
        <v>114</v>
      </c>
      <c r="G4" s="18" t="s">
        <v>33</v>
      </c>
      <c r="H4" s="24">
        <v>20</v>
      </c>
      <c r="I4" s="21">
        <v>20</v>
      </c>
      <c r="J4" s="21" t="s">
        <v>33</v>
      </c>
      <c r="K4" s="21"/>
      <c r="L4" s="21"/>
      <c r="M4" s="21"/>
    </row>
    <row r="5" ht="33" customHeight="1" spans="1:13">
      <c r="A5" s="25" t="s">
        <v>41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28"/>
      <c r="M5" s="29"/>
    </row>
  </sheetData>
  <mergeCells count="14">
    <mergeCell ref="A1:M1"/>
    <mergeCell ref="G2:H2"/>
    <mergeCell ref="A5:K5"/>
    <mergeCell ref="L5:M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I2:J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L5" sqref="L5"/>
    </sheetView>
  </sheetViews>
  <sheetFormatPr defaultColWidth="9" defaultRowHeight="13.5"/>
  <cols>
    <col min="1" max="1" width="9" style="1"/>
    <col min="2" max="4" width="9" style="2"/>
    <col min="5" max="5" width="25.0916666666667" style="2" customWidth="1"/>
    <col min="6" max="6" width="9" style="2"/>
    <col min="7" max="7" width="20.6333333333333" style="2" customWidth="1"/>
    <col min="8" max="8" width="11.45" style="2"/>
    <col min="9" max="12" width="9" style="2"/>
    <col min="14" max="14" width="10.3666666666667"/>
  </cols>
  <sheetData>
    <row r="1" ht="37.5" customHeight="1" spans="1:12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" customHeight="1" spans="1:12">
      <c r="A2" s="4" t="s">
        <v>1</v>
      </c>
      <c r="B2" s="4" t="s">
        <v>43</v>
      </c>
      <c r="C2" s="4" t="s">
        <v>3</v>
      </c>
      <c r="D2" s="4" t="s">
        <v>5</v>
      </c>
      <c r="E2" s="4" t="s">
        <v>6</v>
      </c>
      <c r="F2" s="4" t="s">
        <v>7</v>
      </c>
      <c r="G2" s="4"/>
      <c r="H2" s="5" t="s">
        <v>8</v>
      </c>
      <c r="I2" s="6"/>
      <c r="J2" s="4" t="s">
        <v>9</v>
      </c>
      <c r="K2" s="4" t="s">
        <v>101</v>
      </c>
      <c r="L2" s="4" t="s">
        <v>11</v>
      </c>
    </row>
    <row r="3" ht="18" customHeight="1" spans="1:12">
      <c r="A3" s="4"/>
      <c r="B3" s="4"/>
      <c r="C3" s="4"/>
      <c r="D3" s="4"/>
      <c r="E3" s="4"/>
      <c r="F3" s="7" t="s">
        <v>12</v>
      </c>
      <c r="G3" s="7" t="s">
        <v>13</v>
      </c>
      <c r="H3" s="8"/>
      <c r="I3" s="9"/>
      <c r="J3" s="4"/>
      <c r="K3" s="4"/>
      <c r="L3" s="4"/>
    </row>
    <row r="4" ht="72" customHeight="1" spans="1:12">
      <c r="A4" s="7">
        <v>1</v>
      </c>
      <c r="B4" s="7" t="s">
        <v>116</v>
      </c>
      <c r="C4" s="7" t="s">
        <v>117</v>
      </c>
      <c r="D4" s="7" t="s">
        <v>17</v>
      </c>
      <c r="E4" s="4" t="s">
        <v>37</v>
      </c>
      <c r="F4" s="10" t="s">
        <v>37</v>
      </c>
      <c r="G4" s="10">
        <v>4</v>
      </c>
      <c r="H4" s="7">
        <v>4</v>
      </c>
      <c r="I4" s="7" t="s">
        <v>20</v>
      </c>
      <c r="J4" s="7"/>
      <c r="K4" s="7"/>
      <c r="L4" s="7" t="s">
        <v>118</v>
      </c>
    </row>
    <row r="5" ht="43" customHeight="1" spans="1:12">
      <c r="A5" s="7">
        <v>2</v>
      </c>
      <c r="B5" s="7" t="s">
        <v>119</v>
      </c>
      <c r="C5" s="7" t="s">
        <v>37</v>
      </c>
      <c r="D5" s="7" t="s">
        <v>37</v>
      </c>
      <c r="E5" s="11" t="s">
        <v>120</v>
      </c>
      <c r="F5" s="4" t="s">
        <v>20</v>
      </c>
      <c r="G5" s="10">
        <v>4</v>
      </c>
      <c r="H5" s="7">
        <v>4</v>
      </c>
      <c r="I5" s="7" t="s">
        <v>20</v>
      </c>
      <c r="J5" s="7"/>
      <c r="K5" s="7"/>
      <c r="L5" s="7"/>
    </row>
    <row r="6" ht="152.5" customHeight="1" spans="1:12">
      <c r="A6" s="7">
        <v>3</v>
      </c>
      <c r="B6" s="7" t="s">
        <v>121</v>
      </c>
      <c r="C6" s="7" t="s">
        <v>122</v>
      </c>
      <c r="D6" s="7"/>
      <c r="E6" s="11" t="s">
        <v>123</v>
      </c>
      <c r="F6" s="7" t="s">
        <v>20</v>
      </c>
      <c r="G6" s="7">
        <v>398.38</v>
      </c>
      <c r="H6" s="7">
        <v>7</v>
      </c>
      <c r="I6" s="7" t="s">
        <v>20</v>
      </c>
      <c r="J6" s="7"/>
      <c r="K6" s="7"/>
      <c r="L6" s="7"/>
    </row>
    <row r="7" ht="54" spans="1:12">
      <c r="A7" s="7">
        <v>4</v>
      </c>
      <c r="B7" s="7" t="s">
        <v>124</v>
      </c>
      <c r="C7" s="7" t="s">
        <v>125</v>
      </c>
      <c r="D7" s="7"/>
      <c r="E7" s="7" t="s">
        <v>126</v>
      </c>
      <c r="F7" s="4" t="s">
        <v>57</v>
      </c>
      <c r="G7" s="10"/>
      <c r="H7" s="7">
        <v>8</v>
      </c>
      <c r="I7" s="7" t="s">
        <v>20</v>
      </c>
      <c r="J7" s="7"/>
      <c r="K7" s="7"/>
      <c r="L7" s="7"/>
    </row>
    <row r="8" ht="100.5" customHeight="1" spans="1:12">
      <c r="A8" s="7">
        <v>5</v>
      </c>
      <c r="B8" s="7" t="s">
        <v>127</v>
      </c>
      <c r="C8" s="7" t="s">
        <v>128</v>
      </c>
      <c r="D8" s="7"/>
      <c r="E8" s="7" t="s">
        <v>129</v>
      </c>
      <c r="F8" s="10" t="s">
        <v>130</v>
      </c>
      <c r="G8" s="10">
        <v>152670.01</v>
      </c>
      <c r="H8" s="7">
        <v>10</v>
      </c>
      <c r="I8" s="7" t="s">
        <v>20</v>
      </c>
      <c r="J8" s="7"/>
      <c r="K8" s="7"/>
      <c r="L8" s="7"/>
    </row>
    <row r="9" ht="46" customHeight="1" spans="1:12">
      <c r="A9" s="7">
        <v>6</v>
      </c>
      <c r="B9" s="7" t="s">
        <v>131</v>
      </c>
      <c r="C9" s="7" t="s">
        <v>132</v>
      </c>
      <c r="D9" s="7"/>
      <c r="E9" s="7" t="s">
        <v>133</v>
      </c>
      <c r="F9" s="10" t="s">
        <v>130</v>
      </c>
      <c r="G9" s="7">
        <v>57297.9</v>
      </c>
      <c r="H9" s="7">
        <f>ROUND(G9*0.001/50,0)</f>
        <v>1</v>
      </c>
      <c r="I9" s="7" t="s">
        <v>20</v>
      </c>
      <c r="J9" s="7"/>
      <c r="K9" s="7"/>
      <c r="L9" s="7"/>
    </row>
    <row r="10" spans="1:12">
      <c r="A10" s="12" t="s">
        <v>41</v>
      </c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14"/>
    </row>
    <row r="11" ht="18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5"/>
      <c r="L11" s="16"/>
    </row>
  </sheetData>
  <mergeCells count="17">
    <mergeCell ref="A1:L1"/>
    <mergeCell ref="F2:G2"/>
    <mergeCell ref="C6:D6"/>
    <mergeCell ref="C7:D7"/>
    <mergeCell ref="C8:D8"/>
    <mergeCell ref="C9:D9"/>
    <mergeCell ref="A2:A3"/>
    <mergeCell ref="B2:B3"/>
    <mergeCell ref="C2:C3"/>
    <mergeCell ref="D2:D3"/>
    <mergeCell ref="E2:E3"/>
    <mergeCell ref="J2:J3"/>
    <mergeCell ref="K2:K3"/>
    <mergeCell ref="L2:L3"/>
    <mergeCell ref="H2:I3"/>
    <mergeCell ref="A10:J11"/>
    <mergeCell ref="K10:L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200HP 码头</vt:lpstr>
      <vt:lpstr>600HP码头</vt:lpstr>
      <vt:lpstr>平台</vt:lpstr>
      <vt:lpstr>防波堤</vt:lpstr>
      <vt:lpstr>管理中心楼</vt:lpstr>
      <vt:lpstr>休闲渔业码头</vt:lpstr>
      <vt:lpstr>特殊原材、配合比、钢筋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刘利</dc:creator>
  <cp:lastModifiedBy>WPS_1423404361</cp:lastModifiedBy>
  <dcterms:created xsi:type="dcterms:W3CDTF">2023-05-12T11:15:00Z</dcterms:created>
  <dcterms:modified xsi:type="dcterms:W3CDTF">2025-09-02T10:02:23Z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BCE486C2BFDD4B42A7A80ABB442A5027_13</vt:lpwstr>
  </property>
</Properties>
</file>