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封丘农田输配电工程量清单" sheetId="22" r:id="rId1"/>
    <sheet name="04-1 工程量清单计价表-建筑" sheetId="11" state="hidden" r:id="rId2"/>
  </sheets>
  <definedNames>
    <definedName name="_xlnm.Print_Area" localSheetId="0">封丘农田输配电工程量清单!$A$1:$G$14</definedName>
    <definedName name="_xlnm._FilterDatabase" localSheetId="0" hidden="1">封丘农田输配电工程量清单!$A$1:$G$14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<sst xmlns="http://schemas.openxmlformats.org/spreadsheetml/2006/main" count="1750" uniqueCount="433">
  <si>
    <t>农田输配电工程量清单报价表</t>
  </si>
  <si>
    <t>工程名称：封丘县2025年高标准农田建设项目一标段</t>
  </si>
  <si>
    <t>组号：壹</t>
  </si>
  <si>
    <t>分组名称：第一部分  建筑工程</t>
  </si>
  <si>
    <t>序号</t>
  </si>
  <si>
    <t>项目名称</t>
  </si>
  <si>
    <t>项目特征</t>
  </si>
  <si>
    <t>计量单位</t>
  </si>
  <si>
    <t>工程量</t>
  </si>
  <si>
    <t>单价(元)</t>
  </si>
  <si>
    <t>合价(元)</t>
  </si>
  <si>
    <t>一</t>
  </si>
  <si>
    <t>第一部分  建筑
工程</t>
  </si>
  <si>
    <t xml:space="preserve"> </t>
  </si>
  <si>
    <t>农田输配电工程</t>
  </si>
  <si>
    <t>1.1.1</t>
  </si>
  <si>
    <t>低压输电线路</t>
  </si>
  <si>
    <t>眼</t>
  </si>
  <si>
    <t>350.00</t>
  </si>
  <si>
    <t>(1)</t>
  </si>
  <si>
    <t>沟槽土方开挖</t>
  </si>
  <si>
    <t>1.部位:地埋线沟槽开挖
2.土壤类别:综合考虑
3.深度:投标方依据现场情况自行考虑
4.其他说明:详见图纸设计及相关规范要求</t>
  </si>
  <si>
    <t>m3</t>
  </si>
  <si>
    <t>49680.00</t>
  </si>
  <si>
    <t>(2)</t>
  </si>
  <si>
    <t>沟槽土方回填</t>
  </si>
  <si>
    <t>1.部位:地埋线沟槽回填
2.填方材料品种:素土回填
3.密实度要求:满足图纸设计要求
4.其他说明:详见图纸设计及相关规范要求</t>
  </si>
  <si>
    <t>(3)</t>
  </si>
  <si>
    <t>地埋线铺设 
YJLV22 
0.6/1kV（
3*25+1*16mm2）</t>
  </si>
  <si>
    <t>1.部位:电力电缆敷设
2.规格:YJLV22-0.6/1KV-3×
25+1×16mm2
3.电压（kV):1KV
4.敷设方式、部位:直埋敷设
5.其他说明:详见图纸设计及相关规范要求</t>
  </si>
  <si>
    <t>m</t>
  </si>
  <si>
    <t>248400.00</t>
  </si>
  <si>
    <t>1.1.2</t>
  </si>
  <si>
    <t>低压下线护管（
包含过路打孔、
接线费等）</t>
  </si>
  <si>
    <t>2100.00</t>
  </si>
  <si>
    <t>钢管（DN50）</t>
  </si>
  <si>
    <t>1.部位:电缆保护管
2.材质:镀锌钢管
3.规格:DN50
4.敷设方式:埋地敷设
5.其他说明:详见图纸设计及相关规范要求</t>
  </si>
  <si>
    <t>注：以上工程量均为暂定，最终以业主确认并通过审计的工程量清单为准。</t>
  </si>
  <si>
    <t>工程量清单计价表</t>
  </si>
  <si>
    <t>合同编号：</t>
  </si>
  <si>
    <t>工程名称：封丘县2025年高标准农田建设项目</t>
  </si>
  <si>
    <t>第  1  页 共  19  页</t>
  </si>
  <si>
    <t>工程或费用名称</t>
  </si>
  <si>
    <t>单位</t>
  </si>
  <si>
    <t>数量</t>
  </si>
  <si>
    <t>单价（元）</t>
  </si>
  <si>
    <t>合价（元）</t>
  </si>
  <si>
    <t>备注</t>
  </si>
  <si>
    <t>35944745.98</t>
  </si>
  <si>
    <t>(一)</t>
  </si>
  <si>
    <t>一标段（6万亩）</t>
  </si>
  <si>
    <t>1</t>
  </si>
  <si>
    <t>农田基础设施建
设工程</t>
  </si>
  <si>
    <t>23344745.98</t>
  </si>
  <si>
    <t>1.1</t>
  </si>
  <si>
    <t>田块整治工程</t>
  </si>
  <si>
    <t>田块整治</t>
  </si>
  <si>
    <t>亩</t>
  </si>
  <si>
    <t>耕作层表土剥离
0.3m</t>
  </si>
  <si>
    <t>m³</t>
  </si>
  <si>
    <t>土方运输（
50cm）</t>
  </si>
  <si>
    <t>土方回填（
50cm）</t>
  </si>
  <si>
    <t>(4)</t>
  </si>
  <si>
    <t>耕作层表土回填</t>
  </si>
  <si>
    <t>深耕耙地（深耕
一遍耙地二遍）</t>
  </si>
  <si>
    <t>1.2</t>
  </si>
  <si>
    <t>灌溉和排水工程</t>
  </si>
  <si>
    <t>1.2.1</t>
  </si>
  <si>
    <t>灌溉工程</t>
  </si>
  <si>
    <t>1.2.1.1</t>
  </si>
  <si>
    <t>水源工程</t>
  </si>
  <si>
    <t>1.2.1.1.
1</t>
  </si>
  <si>
    <t>新打机井 (井深
70米，井管内
40cm，外50cm)</t>
  </si>
  <si>
    <t>1.2.1.1.
1.1</t>
  </si>
  <si>
    <t>每眼单价</t>
  </si>
  <si>
    <t>元</t>
  </si>
  <si>
    <t>打井 地层类别 
粘土</t>
  </si>
  <si>
    <t>打井 地层类别 
粉细砂</t>
  </si>
  <si>
    <t>洗井</t>
  </si>
  <si>
    <t>钢制井底盘</t>
  </si>
  <si>
    <t>个</t>
  </si>
  <si>
    <t>1.2.1.1.
2</t>
  </si>
  <si>
    <t>井房基座</t>
  </si>
  <si>
    <t>1.2.1.1.
2.1</t>
  </si>
  <si>
    <t>玻璃钢井房基座
(1.3*1.3*0.4)</t>
  </si>
  <si>
    <t>座</t>
  </si>
  <si>
    <t>1.2.1.1.
2.1.1</t>
  </si>
  <si>
    <t>每座单价</t>
  </si>
  <si>
    <t>土方开挖</t>
  </si>
  <si>
    <t>原土夯实</t>
  </si>
  <si>
    <t>m²</t>
  </si>
  <si>
    <t xml:space="preserve">   法定代表人
（或委托代理人):___________签字</t>
  </si>
  <si>
    <t>第  2  页 共  19  页</t>
  </si>
  <si>
    <t>C25混凝土基座（
1.3m*1.3m*0.4m
)</t>
  </si>
  <si>
    <t>预埋件（φ
16*250mm）（一
套4根）</t>
  </si>
  <si>
    <t>套</t>
  </si>
  <si>
    <t>(5)</t>
  </si>
  <si>
    <t>模板制作与安装</t>
  </si>
  <si>
    <t>(6)</t>
  </si>
  <si>
    <t>标示牌（瓷片 井
房基座处
200*300mm）</t>
  </si>
  <si>
    <t>块</t>
  </si>
  <si>
    <t>(7)</t>
  </si>
  <si>
    <t>预埋穿线管 
PVC Φ75</t>
  </si>
  <si>
    <t>(8)</t>
  </si>
  <si>
    <t>接地系统</t>
  </si>
  <si>
    <t>1.2.1.1.
2.2</t>
  </si>
  <si>
    <t>旧井堡及井台拆
除、清运</t>
  </si>
  <si>
    <t>1.2.1.1.
3</t>
  </si>
  <si>
    <t>复探费</t>
  </si>
  <si>
    <t>1.2.1.2</t>
  </si>
  <si>
    <t>输水工程</t>
  </si>
  <si>
    <t>1.2.1.2.
1</t>
  </si>
  <si>
    <t>地埋管</t>
  </si>
  <si>
    <t>1.2.1.2.
1.1</t>
  </si>
  <si>
    <t>每米单价</t>
  </si>
  <si>
    <t>地埋管土方开挖</t>
  </si>
  <si>
    <t>地埋管土方回填</t>
  </si>
  <si>
    <t>地埋PVC-U管（
Φ110 0.8Mpa）
铺设</t>
  </si>
  <si>
    <t>1.2.1.2.
2</t>
  </si>
  <si>
    <t>出水口及出水口
保护装置</t>
  </si>
  <si>
    <t>1.2.1.2.
2.1</t>
  </si>
  <si>
    <t>每套价格</t>
  </si>
  <si>
    <t>玻璃钢锥形密封
给水栓（φ90）</t>
  </si>
  <si>
    <t>标志</t>
  </si>
  <si>
    <t>处</t>
  </si>
  <si>
    <t>装配式玻璃钢出
水口保护装置（
玻璃钢）</t>
  </si>
  <si>
    <t>警示带</t>
  </si>
  <si>
    <t>PVC-U转换接头
（φ90*90）</t>
  </si>
  <si>
    <t>预埋螺栓热镀锌
（Ф12*100mm）</t>
  </si>
  <si>
    <t>条</t>
  </si>
  <si>
    <t>第  3  页 共  19  页</t>
  </si>
  <si>
    <t>PVC管道(Φ
90*0.8Mpa)安装</t>
  </si>
  <si>
    <t>装配式保护装置
基座（上部）（
玻璃钢）</t>
  </si>
  <si>
    <t>(9)</t>
  </si>
  <si>
    <t>装配式保护装置
基座（下部）（
C25混凝土基座）</t>
  </si>
  <si>
    <t>(10)</t>
  </si>
  <si>
    <t>预留螺栓 热镀锌
 M10*50</t>
  </si>
  <si>
    <t>(11)</t>
  </si>
  <si>
    <t>PVC管道三通(Φ
110*90)</t>
  </si>
  <si>
    <t>(12)</t>
  </si>
  <si>
    <t>6%水泥土垫层</t>
  </si>
  <si>
    <t>(13)</t>
  </si>
  <si>
    <t>(14)</t>
  </si>
  <si>
    <t>土方回填</t>
  </si>
  <si>
    <t>(15)</t>
  </si>
  <si>
    <t>模板制作与安拆</t>
  </si>
  <si>
    <t>(16)</t>
  </si>
  <si>
    <t>快接口 PVC Φ
90</t>
  </si>
  <si>
    <t>1.2.1.2.
3</t>
  </si>
  <si>
    <t>混凝土支墩</t>
  </si>
  <si>
    <t>1.2.1.2.
3.1</t>
  </si>
  <si>
    <t>每座价格</t>
  </si>
  <si>
    <t>一般土方开挖</t>
  </si>
  <si>
    <t>一般土方填筑</t>
  </si>
  <si>
    <t>普通模板</t>
  </si>
  <si>
    <t>1.2.1.3</t>
  </si>
  <si>
    <t>田间灌溉工程</t>
  </si>
  <si>
    <t>1.2.1.3.
1</t>
  </si>
  <si>
    <t>梯形渠</t>
  </si>
  <si>
    <t>1.2.1.3.
1.1</t>
  </si>
  <si>
    <t>1.5米梯形渠</t>
  </si>
  <si>
    <t>1.2.1.3.
1.1.1</t>
  </si>
  <si>
    <t>每米价格</t>
  </si>
  <si>
    <t>C20砼护坡</t>
  </si>
  <si>
    <t>C20砼压顶</t>
  </si>
  <si>
    <t>聚氯乙烯闭孔泡
沫板</t>
  </si>
  <si>
    <t>第  4  页 共  19  页</t>
  </si>
  <si>
    <t>沥清砂浆</t>
  </si>
  <si>
    <t>拆除量</t>
  </si>
  <si>
    <t>1.2.1.3.
1.2</t>
  </si>
  <si>
    <t>2.0米梯形渠</t>
  </si>
  <si>
    <t>1.2.1.3.
1.2.1</t>
  </si>
  <si>
    <t>1.2.1.3.
1.3</t>
  </si>
  <si>
    <t>3.0米梯形渠</t>
  </si>
  <si>
    <t>1.2.1.3.
1.3.1</t>
  </si>
  <si>
    <t>1.2.1.3.
1.4</t>
  </si>
  <si>
    <t>渠道标志牌</t>
  </si>
  <si>
    <t>1.2.2</t>
  </si>
  <si>
    <t>排水工程</t>
  </si>
  <si>
    <t>1.2.2.1</t>
  </si>
  <si>
    <t>疏浚沟</t>
  </si>
  <si>
    <t>1.2.2.1.
1</t>
  </si>
  <si>
    <t>2m疏浚沟</t>
  </si>
  <si>
    <t>1.2.2.1.
1.1</t>
  </si>
  <si>
    <t>第  5  页 共  19  页</t>
  </si>
  <si>
    <t>疏浚清淤（包含
修坡）</t>
  </si>
  <si>
    <t>1.2.2.1.
2</t>
  </si>
  <si>
    <t>3m疏浚沟</t>
  </si>
  <si>
    <t>1.2.2.1.
2.1</t>
  </si>
  <si>
    <t>1.2.2.1.
3</t>
  </si>
  <si>
    <t>4m疏浚沟</t>
  </si>
  <si>
    <t>1.2.2.1.
3.1</t>
  </si>
  <si>
    <t>1.2.2.1.
4</t>
  </si>
  <si>
    <t>5m疏浚沟</t>
  </si>
  <si>
    <t>1.2.2.1.
4.1</t>
  </si>
  <si>
    <t>1.2.2.1.
5</t>
  </si>
  <si>
    <t>6m疏浚沟</t>
  </si>
  <si>
    <t>1.2.2.1.
5.1</t>
  </si>
  <si>
    <t>1.2.2.1.
6</t>
  </si>
  <si>
    <t>7m疏浚沟</t>
  </si>
  <si>
    <t>1.2.2.1.
6.1</t>
  </si>
  <si>
    <t>1.2.2.1.
7</t>
  </si>
  <si>
    <t>8m疏浚沟</t>
  </si>
  <si>
    <t>1.2.2.1.
7.1</t>
  </si>
  <si>
    <t>1.2.2.1.
8</t>
  </si>
  <si>
    <t>10m疏浚沟</t>
  </si>
  <si>
    <t>1.2.2.1.
8.1</t>
  </si>
  <si>
    <t>1.2.2.2</t>
  </si>
  <si>
    <t>硬化沟</t>
  </si>
  <si>
    <t>第  6  页 共  19  页</t>
  </si>
  <si>
    <t>1.2.2.2.
1</t>
  </si>
  <si>
    <t>2m清淤硬化沟</t>
  </si>
  <si>
    <t>1.2.2.2.
1.1</t>
  </si>
  <si>
    <t>C20砼预制块压顶</t>
  </si>
  <si>
    <t>C20砼衬砌</t>
  </si>
  <si>
    <t>C20砼齿墙</t>
  </si>
  <si>
    <t>C20泄水槽</t>
  </si>
  <si>
    <t>泄水槽模板</t>
  </si>
  <si>
    <t>1.2.2.2.
2</t>
  </si>
  <si>
    <t>3m清淤硬化沟</t>
  </si>
  <si>
    <t>1.2.2.2.
2.1</t>
  </si>
  <si>
    <t>1.2.2.2.
3</t>
  </si>
  <si>
    <t>4m清淤硬化沟</t>
  </si>
  <si>
    <t>1.2.2.2.
3.1</t>
  </si>
  <si>
    <t>第  7  页 共  19  页</t>
  </si>
  <si>
    <t>1.2.2.2.
4</t>
  </si>
  <si>
    <t>5m清淤硬化沟</t>
  </si>
  <si>
    <t>1.2.2.2.
4.1</t>
  </si>
  <si>
    <t>1.2.2.2.
5</t>
  </si>
  <si>
    <t>3m改2m清淤硬化
沟</t>
  </si>
  <si>
    <t>1.2.2.2.
5.1</t>
  </si>
  <si>
    <t>第  8  页 共  19  页</t>
  </si>
  <si>
    <t>1.2.2.3</t>
  </si>
  <si>
    <t>挡墙加高</t>
  </si>
  <si>
    <t>1.2.2.3.
1</t>
  </si>
  <si>
    <t>M10浆砌砖</t>
  </si>
  <si>
    <t>M10砂浆抹面</t>
  </si>
  <si>
    <t>C15砼垫层</t>
  </si>
  <si>
    <t>1.2.2.4</t>
  </si>
  <si>
    <t>渠系建筑物工程</t>
  </si>
  <si>
    <t>1.2.2.4.
1</t>
  </si>
  <si>
    <t>1.0*1.0退水闸</t>
  </si>
  <si>
    <t>1.2.2.4.
1.1</t>
  </si>
  <si>
    <t>砂砾石基础</t>
  </si>
  <si>
    <t>闸墩C25</t>
  </si>
  <si>
    <t>闸底板C25</t>
  </si>
  <si>
    <t>渐变段挡墙C20</t>
  </si>
  <si>
    <t>渐变段底板C20</t>
  </si>
  <si>
    <t>钢筋制作与安装</t>
  </si>
  <si>
    <t>t</t>
  </si>
  <si>
    <t>橡胶止水</t>
  </si>
  <si>
    <t>1.2.2.4.
2</t>
  </si>
  <si>
    <t>渡槽（4.0m渠过
4.0m沟）</t>
  </si>
  <si>
    <t>1.2.2.4.
2.1</t>
  </si>
  <si>
    <t>C25 钢筋混凝土
渡槽</t>
  </si>
  <si>
    <t>第  9  页 共  19  页</t>
  </si>
  <si>
    <t>C25 混凝土柱墩</t>
  </si>
  <si>
    <t>C25混凝土基础</t>
  </si>
  <si>
    <t>C25混凝土挡墙（
渐变段）</t>
  </si>
  <si>
    <t>C25混凝土底板（
渐变段）</t>
  </si>
  <si>
    <t>C25混凝土挡墙（
普通段）</t>
  </si>
  <si>
    <t>C25混凝土底板（
普通段）</t>
  </si>
  <si>
    <t>原有渠道拆除</t>
  </si>
  <si>
    <t>沥青砂浆</t>
  </si>
  <si>
    <t>1.2.2.4.
3</t>
  </si>
  <si>
    <t>生产桥Ⅰ（
2.0m*6.0m）</t>
  </si>
  <si>
    <t>1.2.2.4.
3.1</t>
  </si>
  <si>
    <t>C25砼基础</t>
  </si>
  <si>
    <t>C25砼桥台</t>
  </si>
  <si>
    <t>C30钢筋砼台帽</t>
  </si>
  <si>
    <t>C25砼挡墙</t>
  </si>
  <si>
    <t>C30现浇砼桥板</t>
  </si>
  <si>
    <t>C30钢筋砼防撞墩</t>
  </si>
  <si>
    <t>桥板拉毛</t>
  </si>
  <si>
    <t>C30现浇砼桥面铺
装</t>
  </si>
  <si>
    <t>180mm厚C25砼桥
头搭板</t>
  </si>
  <si>
    <t>180mm厚10%水泥
稳定土</t>
  </si>
  <si>
    <t>钢筋制作与安装
(HPB300)</t>
  </si>
  <si>
    <t>钢筋制作与安装
(HRB400)</t>
  </si>
  <si>
    <t>10cm厚碎石垫层</t>
  </si>
  <si>
    <t>第  10  页 共  19  页</t>
  </si>
  <si>
    <t>(17)</t>
  </si>
  <si>
    <t>聚乙烯闭孔泡沫
板</t>
  </si>
  <si>
    <t>(18)</t>
  </si>
  <si>
    <t>三毡四油</t>
  </si>
  <si>
    <t>(19)</t>
  </si>
  <si>
    <t>标识牌（瓷片）</t>
  </si>
  <si>
    <t>(20)</t>
  </si>
  <si>
    <t>桥两侧刷漆</t>
  </si>
  <si>
    <t>(21)</t>
  </si>
  <si>
    <t>Φ75PVC 排水管</t>
  </si>
  <si>
    <t>(22)</t>
  </si>
  <si>
    <t>限载标志牌</t>
  </si>
  <si>
    <t>(23)</t>
  </si>
  <si>
    <t>桥板脚手架</t>
  </si>
  <si>
    <t>1.2.2.4.
4</t>
  </si>
  <si>
    <t>生产桥Ⅱ（
3.0m*6.0m）</t>
  </si>
  <si>
    <t>1.2.2.4.
4.1</t>
  </si>
  <si>
    <t>第  11  页 共  19  页</t>
  </si>
  <si>
    <t>1.2.2.4.
5</t>
  </si>
  <si>
    <t>生产桥Ⅲ（
4.0m*6.0m）</t>
  </si>
  <si>
    <t>1.2.2.4.
5.1</t>
  </si>
  <si>
    <t>1.2.2.4.
6</t>
  </si>
  <si>
    <t>生产桥Ⅳ（
5.0m*6.0m）</t>
  </si>
  <si>
    <t>第  12  页 共  19  页</t>
  </si>
  <si>
    <t>1.2.2.4.
6.1</t>
  </si>
  <si>
    <t>1.2.2.4.
7</t>
  </si>
  <si>
    <t>生产桥Ⅴ（
6.0m*6.0m）</t>
  </si>
  <si>
    <t>1.2.2.4.
7.1</t>
  </si>
  <si>
    <t>第  13  页 共  19  页</t>
  </si>
  <si>
    <t>1.2.2.4.
8</t>
  </si>
  <si>
    <t>生产桥Ⅵ（
8.0m*6.0m）</t>
  </si>
  <si>
    <t>1.2.2.4.
8.1</t>
  </si>
  <si>
    <t>C25砼挡土墙</t>
  </si>
  <si>
    <t>第  14  页 共  19  页</t>
  </si>
  <si>
    <t>1.2.2.4.
9</t>
  </si>
  <si>
    <t>2*10农用桥</t>
  </si>
  <si>
    <t>1.2.2.4.
9.1</t>
  </si>
  <si>
    <t>1.2.2.4.
9.1.1</t>
  </si>
  <si>
    <t>灌注桩工程</t>
  </si>
  <si>
    <t>灌注桩成孔（桩
径1.2m）</t>
  </si>
  <si>
    <t>C25混凝土灌注桩
（桩径1.2m）</t>
  </si>
  <si>
    <t>声测管制作安装</t>
  </si>
  <si>
    <t>灌注桩钢筋制安</t>
  </si>
  <si>
    <t>泥浆外运</t>
  </si>
  <si>
    <t>1.2.2.4.
9.1.2</t>
  </si>
  <si>
    <t>下部结构</t>
  </si>
  <si>
    <t>C30桥墩盖梁（含
挡块、垫石）</t>
  </si>
  <si>
    <t>第  15  页 共  19  页</t>
  </si>
  <si>
    <t>C25桥墩系梁</t>
  </si>
  <si>
    <t>C30桥墩墩柱</t>
  </si>
  <si>
    <t>C30桥台盖梁（含
挡块、耳背墙、
垫石）</t>
  </si>
  <si>
    <t>1.2.2.4.
9.1.3</t>
  </si>
  <si>
    <t>上部结构</t>
  </si>
  <si>
    <t>C50混凝土箱梁预
制安装</t>
  </si>
  <si>
    <t>C50防水混凝土铺
筑(含铺装、铰缝
）</t>
  </si>
  <si>
    <t>C50混凝土封堵</t>
  </si>
  <si>
    <t>空心板铰缝面凿
毛</t>
  </si>
  <si>
    <t>M15砂浆铰缝填缝</t>
  </si>
  <si>
    <t>C30混凝土搭板</t>
  </si>
  <si>
    <t>C50钢纤维混凝土</t>
  </si>
  <si>
    <t>钢铰线制作安装</t>
  </si>
  <si>
    <t>1.2.2.4.
9.1.4</t>
  </si>
  <si>
    <t>护栏</t>
  </si>
  <si>
    <t>C30混凝土防撞护
栏</t>
  </si>
  <si>
    <t>钢材制作安装</t>
  </si>
  <si>
    <t>1.2.2.4.
9.1.5</t>
  </si>
  <si>
    <t>其他</t>
  </si>
  <si>
    <t>第  16  页 共  19  页</t>
  </si>
  <si>
    <t>台背回填砂砾石</t>
  </si>
  <si>
    <t>300mm厚10%水泥
稳定土</t>
  </si>
  <si>
    <t>沥青玛蹄脂填缝
（搭板处）</t>
  </si>
  <si>
    <t>1cm厚中压橡胶石
棉板（搭板处）</t>
  </si>
  <si>
    <t>D40型伸缩缝制作
安装</t>
  </si>
  <si>
    <t>桥墩处桥面连续
构造（切缝、
3*30mm铝片）</t>
  </si>
  <si>
    <t>GYZ200*42板式
支座</t>
  </si>
  <si>
    <t>dm3</t>
  </si>
  <si>
    <t>调平钢板、梁底
预埋钢板</t>
  </si>
  <si>
    <t>M10水泥砂浆抹面</t>
  </si>
  <si>
    <t>M7.5浆砌片石</t>
  </si>
  <si>
    <t>反滤包</t>
  </si>
  <si>
    <t>1.2.2.4.
10.1</t>
  </si>
  <si>
    <t>C25钢筋混凝土预
制盖板</t>
  </si>
  <si>
    <t>齿坎浆砌石</t>
  </si>
  <si>
    <t>护坡碎石</t>
  </si>
  <si>
    <t>护坡浆砌石</t>
  </si>
  <si>
    <t>扭面碎石</t>
  </si>
  <si>
    <t>扭面浆砌石</t>
  </si>
  <si>
    <t>竖井浆砌石</t>
  </si>
  <si>
    <t>井架</t>
  </si>
  <si>
    <t>混凝土管DN800</t>
  </si>
  <si>
    <t>砂石基础</t>
  </si>
  <si>
    <t>第  17  页 共  19  页</t>
  </si>
  <si>
    <t>路面拆除与恢复</t>
  </si>
  <si>
    <t>渠面拆除与恢复</t>
  </si>
  <si>
    <t>项</t>
  </si>
  <si>
    <t>1.2.2.4.
11</t>
  </si>
  <si>
    <t>7m跨倒虹吸</t>
  </si>
  <si>
    <t>1.2.2.4.
11.1</t>
  </si>
  <si>
    <t>C20砼衬砌底板</t>
  </si>
  <si>
    <t>C20砼衬砌侧墙</t>
  </si>
  <si>
    <t>C20砼挡墙</t>
  </si>
  <si>
    <t>C20砼管基</t>
  </si>
  <si>
    <t>套环混凝土量</t>
  </si>
  <si>
    <t>填缝水泥砂浆</t>
  </si>
  <si>
    <t>混凝土管DN600</t>
  </si>
  <si>
    <t>1.2.2.4.
12</t>
  </si>
  <si>
    <t>老桥拆除、垃圾
外运</t>
  </si>
  <si>
    <t>1.3</t>
  </si>
  <si>
    <t>田间道路工程</t>
  </si>
  <si>
    <t>1.3.1</t>
  </si>
  <si>
    <t>4m宽新修混凝土
路</t>
  </si>
  <si>
    <t>1.3.1.1</t>
  </si>
  <si>
    <t>路槽开挖</t>
  </si>
  <si>
    <t>素土路床碾压</t>
  </si>
  <si>
    <t>18cm厚10%水泥
稳定土基层</t>
  </si>
  <si>
    <t>18cm厚C30水泥
混凝土面层</t>
  </si>
  <si>
    <t>素土路肩</t>
  </si>
  <si>
    <t>切缝</t>
  </si>
  <si>
    <t>横向缩缝（玛蹄
脂）</t>
  </si>
  <si>
    <t>第  18  页 共  19  页</t>
  </si>
  <si>
    <t>横向胀缝（玛蹄
脂）</t>
  </si>
  <si>
    <t>胀缝 沥青木板</t>
  </si>
  <si>
    <t>路面拉毛</t>
  </si>
  <si>
    <t>1.3.2</t>
  </si>
  <si>
    <t>道路标志牌</t>
  </si>
  <si>
    <t>1.3.2.1</t>
  </si>
  <si>
    <t>普通平面钢模板
制作与安拆</t>
  </si>
  <si>
    <t>1.4</t>
  </si>
  <si>
    <t>农田防护与生态
环境保护工程</t>
  </si>
  <si>
    <t>1.4.1</t>
  </si>
  <si>
    <t>防护林工程</t>
  </si>
  <si>
    <t>栽植国槐（全株
，胸径6cm，株高
3.5-4.5m，冠幅
2.2-3.0m， 刷
白）</t>
  </si>
  <si>
    <t>株</t>
  </si>
  <si>
    <t>金银花（五年生
、全株，株高
1.2-1.5m，冠幅
0.8-1.2m，基茎
粗度3-5cm）</t>
  </si>
  <si>
    <t>1.5</t>
  </si>
  <si>
    <t>1.5.1</t>
  </si>
  <si>
    <t>1.5.2</t>
  </si>
  <si>
    <t>1.6</t>
  </si>
  <si>
    <t>其他工程</t>
  </si>
  <si>
    <t>1.6.1</t>
  </si>
  <si>
    <t>项目区公示牌</t>
  </si>
  <si>
    <t>1.6.1.1</t>
  </si>
  <si>
    <t>第  19  页 共  19  页</t>
  </si>
  <si>
    <t>C25混凝土墙</t>
  </si>
  <si>
    <t>粘贴瓷片(包含带
字图案等瓷砖)</t>
  </si>
  <si>
    <t>2</t>
  </si>
  <si>
    <t>农田地力提升工
程</t>
  </si>
  <si>
    <t>2.1</t>
  </si>
  <si>
    <t>土壤改良工程</t>
  </si>
  <si>
    <t>有机肥（
200kg/亩，1年
）</t>
  </si>
  <si>
    <t>kg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</si>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</sst>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0"/>
      <name val="Arial"/>
      <charset val="0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0"/>
    </font>
    <font>
      <sz val="9"/>
      <color indexed="8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/>
  </cellStyleXfs>
  <cellXfs count="46">
    <xf numFmtId="0" fontId="0" fillId="0" borderId="0" xfId="0"/>
    <xf numFmtId="0" fontId="1" fillId="0" borderId="0" xfId="49" applyFont="1" applyFill="1" applyAlignment="1"/>
    <xf numFmtId="0" fontId="2" fillId="2" borderId="0" xfId="49" applyFont="1" applyFill="1" applyAlignment="1">
      <alignment horizontal="left" vertical="center" wrapText="1"/>
    </xf>
    <xf numFmtId="0" fontId="2" fillId="2" borderId="0" xfId="49" applyFont="1" applyFill="1" applyAlignment="1">
      <alignment horizontal="right" vertical="center" wrapText="1"/>
    </xf>
    <xf numFmtId="0" fontId="3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right" vertical="center" wrapText="1"/>
    </xf>
    <xf numFmtId="0" fontId="2" fillId="2" borderId="6" xfId="49" applyFont="1" applyFill="1" applyBorder="1" applyAlignment="1">
      <alignment horizontal="left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left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right" vertical="center" wrapText="1"/>
    </xf>
    <xf numFmtId="0" fontId="2" fillId="2" borderId="9" xfId="49" applyFont="1" applyFill="1" applyBorder="1" applyAlignment="1">
      <alignment horizontal="left" vertical="center" wrapText="1"/>
    </xf>
    <xf numFmtId="0" fontId="2" fillId="2" borderId="7" xfId="49" applyFont="1" applyFill="1" applyBorder="1" applyAlignment="1">
      <alignment horizontal="left" vertical="center" wrapText="1"/>
    </xf>
    <xf numFmtId="0" fontId="2" fillId="2" borderId="9" xfId="49" applyFont="1" applyFill="1" applyBorder="1" applyAlignment="1">
      <alignment horizontal="right" vertical="center" wrapText="1"/>
    </xf>
    <xf numFmtId="176" fontId="0" fillId="0" borderId="0" xfId="0" applyNumberFormat="1"/>
    <xf numFmtId="176" fontId="0" fillId="0" borderId="0" xfId="0" applyNumberFormat="1" applyAlignment="1">
      <alignment horizontal="center"/>
    </xf>
    <xf numFmtId="0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left" vertical="center" wrapText="1"/>
    </xf>
    <xf numFmtId="0" fontId="5" fillId="0" borderId="10" xfId="0" applyNumberFormat="1" applyFont="1" applyFill="1" applyBorder="1" applyAlignment="1">
      <alignment horizontal="left" vertical="center"/>
    </xf>
    <xf numFmtId="0" fontId="5" fillId="0" borderId="10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176" fontId="9" fillId="0" borderId="0" xfId="0" applyNumberFormat="1" applyFont="1"/>
    <xf numFmtId="176" fontId="9" fillId="0" borderId="0" xfId="0" applyNumberFormat="1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9BC2E6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showGridLines="0" tabSelected="1" view="pageBreakPreview" zoomScale="110" zoomScaleNormal="130" workbookViewId="0">
      <selection activeCell="A1" sqref="A1:G1"/>
    </sheetView>
  </sheetViews>
  <sheetFormatPr defaultColWidth="9.14285714285714" defaultRowHeight="12.75"/>
  <cols>
    <col min="1" max="1" width="12.5238095238095" customWidth="1"/>
    <col min="2" max="2" width="13.5714285714286" customWidth="1"/>
    <col min="3" max="3" width="29" customWidth="1"/>
    <col min="4" max="4" width="10.1238095238095" customWidth="1"/>
    <col min="5" max="5" width="12.1428571428571" customWidth="1"/>
    <col min="6" max="6" width="10.1428571428571" style="21" customWidth="1"/>
    <col min="7" max="7" width="17.4095238095238" style="22" customWidth="1"/>
    <col min="8" max="8" width="12.8571428571429"/>
    <col min="9" max="9" width="12.8571428571429" customWidth="1"/>
  </cols>
  <sheetData>
    <row r="1" ht="39" customHeight="1" spans="1:9">
      <c r="A1" s="23" t="s">
        <v>0</v>
      </c>
      <c r="B1" s="23"/>
      <c r="C1" s="23"/>
      <c r="D1" s="23"/>
      <c r="E1" s="23"/>
      <c r="F1" s="24"/>
      <c r="G1" s="24"/>
    </row>
    <row r="2" spans="1:9">
      <c r="A2" s="25" t="s">
        <v>1</v>
      </c>
      <c r="B2" s="25"/>
      <c r="C2" s="25"/>
      <c r="D2" s="25"/>
      <c r="E2" s="25"/>
      <c r="F2" s="26"/>
      <c r="G2" s="27"/>
    </row>
    <row r="3" spans="1:9">
      <c r="A3" s="25" t="s">
        <v>2</v>
      </c>
      <c r="B3" s="28" t="s">
        <v>3</v>
      </c>
      <c r="C3" s="28"/>
      <c r="D3" s="28"/>
      <c r="E3" s="29"/>
      <c r="F3" s="30"/>
      <c r="G3" s="31"/>
      <c r="I3" s="32"/>
    </row>
    <row r="4" spans="1:9">
      <c r="A4" s="33" t="s">
        <v>4</v>
      </c>
      <c r="B4" s="33" t="s">
        <v>5</v>
      </c>
      <c r="C4" s="34" t="s">
        <v>6</v>
      </c>
      <c r="D4" s="33" t="s">
        <v>7</v>
      </c>
      <c r="E4" s="33" t="s">
        <v>8</v>
      </c>
      <c r="F4" s="35" t="s">
        <v>9</v>
      </c>
      <c r="G4" s="35" t="s">
        <v>10</v>
      </c>
      <c r="I4" s="32"/>
    </row>
    <row r="5" ht="22.5" spans="1:9">
      <c r="A5" s="36" t="s">
        <v>11</v>
      </c>
      <c r="B5" s="37" t="s">
        <v>12</v>
      </c>
      <c r="C5" s="38"/>
      <c r="D5" s="39"/>
      <c r="E5" s="39" t="s">
        <v>13</v>
      </c>
      <c r="F5" s="40"/>
      <c r="G5" s="41">
        <f>G6</f>
        <v>0</v>
      </c>
      <c r="I5" s="21"/>
    </row>
    <row r="6" customFormat="1" ht="19" customHeight="1" spans="1:9">
      <c r="A6" s="36">
        <v>1.1</v>
      </c>
      <c r="B6" s="37" t="s">
        <v>14</v>
      </c>
      <c r="C6" s="38"/>
      <c r="D6" s="39"/>
      <c r="E6" s="39" t="s">
        <v>13</v>
      </c>
      <c r="F6" s="40"/>
      <c r="G6" s="41">
        <f>SUM(G7,G11)</f>
        <v>0</v>
      </c>
    </row>
    <row r="7" customFormat="1" ht="19" customHeight="1" spans="1:9">
      <c r="A7" s="36" t="s">
        <v>15</v>
      </c>
      <c r="B7" s="37" t="s">
        <v>16</v>
      </c>
      <c r="C7" s="38"/>
      <c r="D7" s="36" t="s">
        <v>17</v>
      </c>
      <c r="E7" s="36" t="s">
        <v>18</v>
      </c>
      <c r="F7" s="40"/>
      <c r="G7" s="41">
        <f>SUM(G8:G10)</f>
        <v>0</v>
      </c>
    </row>
    <row r="8" customFormat="1" ht="56.25" spans="1:9">
      <c r="A8" s="36" t="s">
        <v>19</v>
      </c>
      <c r="B8" s="37" t="s">
        <v>20</v>
      </c>
      <c r="C8" s="37" t="s">
        <v>21</v>
      </c>
      <c r="D8" s="36" t="s">
        <v>22</v>
      </c>
      <c r="E8" s="36" t="s">
        <v>23</v>
      </c>
      <c r="F8" s="40">
        <v>0</v>
      </c>
      <c r="G8" s="41">
        <f t="shared" ref="G8:G10" si="0">ROUND(F8*E8,2)</f>
        <v>0</v>
      </c>
    </row>
    <row r="9" customFormat="1" ht="72" customHeight="1" spans="1:9">
      <c r="A9" s="36" t="s">
        <v>24</v>
      </c>
      <c r="B9" s="37" t="s">
        <v>25</v>
      </c>
      <c r="C9" s="37" t="s">
        <v>26</v>
      </c>
      <c r="D9" s="36" t="s">
        <v>22</v>
      </c>
      <c r="E9" s="36" t="s">
        <v>23</v>
      </c>
      <c r="F9" s="40">
        <v>0</v>
      </c>
      <c r="G9" s="41">
        <f t="shared" si="0"/>
        <v>0</v>
      </c>
    </row>
    <row r="10" customFormat="1" ht="87" customHeight="1" spans="1:9">
      <c r="A10" s="36" t="s">
        <v>27</v>
      </c>
      <c r="B10" s="37" t="s">
        <v>28</v>
      </c>
      <c r="C10" s="37" t="s">
        <v>29</v>
      </c>
      <c r="D10" s="36" t="s">
        <v>30</v>
      </c>
      <c r="E10" s="36" t="s">
        <v>31</v>
      </c>
      <c r="F10" s="40">
        <v>0</v>
      </c>
      <c r="G10" s="41">
        <f t="shared" si="0"/>
        <v>0</v>
      </c>
    </row>
    <row r="11" customFormat="1" ht="33.75" spans="1:9">
      <c r="A11" s="36" t="s">
        <v>32</v>
      </c>
      <c r="B11" s="37" t="s">
        <v>33</v>
      </c>
      <c r="C11" s="38"/>
      <c r="D11" s="36" t="s">
        <v>30</v>
      </c>
      <c r="E11" s="36" t="s">
        <v>34</v>
      </c>
      <c r="F11" s="40">
        <v>0</v>
      </c>
      <c r="G11" s="41">
        <f>G12</f>
        <v>0</v>
      </c>
    </row>
    <row r="12" customFormat="1" ht="77" customHeight="1" spans="1:9">
      <c r="A12" s="36" t="s">
        <v>19</v>
      </c>
      <c r="B12" s="37" t="s">
        <v>35</v>
      </c>
      <c r="C12" s="37" t="s">
        <v>36</v>
      </c>
      <c r="D12" s="36" t="s">
        <v>30</v>
      </c>
      <c r="E12" s="36" t="s">
        <v>34</v>
      </c>
      <c r="F12" s="40">
        <v>0</v>
      </c>
      <c r="G12" s="41">
        <f>ROUND(F12*E12,2)</f>
        <v>0</v>
      </c>
    </row>
    <row r="13" spans="1:9">
      <c r="A13" s="42" t="s">
        <v>37</v>
      </c>
      <c r="B13" s="43"/>
      <c r="C13" s="43"/>
      <c r="D13" s="43"/>
      <c r="E13" s="43"/>
      <c r="F13" s="44"/>
      <c r="G13" s="45"/>
    </row>
    <row r="14" spans="1:9">
      <c r="A14" s="43"/>
      <c r="B14" s="43"/>
      <c r="C14" s="43"/>
      <c r="D14" s="43"/>
      <c r="E14" s="43"/>
      <c r="F14" s="44"/>
      <c r="G14" s="45"/>
    </row>
  </sheetData>
  <mergeCells count="4">
    <mergeCell ref="A1:G1"/>
    <mergeCell ref="A2:G2"/>
    <mergeCell ref="B3:D3"/>
    <mergeCell ref="E3:G3"/>
  </mergeCells>
  <printOptions horizontalCentered="1"/>
  <pageMargins left="0.354166666666667" right="0.432638888888889" top="0.354166666666667" bottom="0.156944444444444" header="0.3" footer="0.236111111111111"/>
  <pageSetup paperSize="9" scale="92" fitToWidth="0" fitToHeight="0" orientation="portrait" horizontalDpi="600" verticalDpi="600"/>
  <headerFooter alignWithMargins="0" scaleWithDoc="0"/>
  <rowBreaks count="42" manualBreakCount="42">
    <brk id="22" max="248" man="1"/>
    <brk id="37" max="248" man="1"/>
    <brk id="53" max="248" man="1"/>
    <brk id="70" max="248" man="1"/>
    <brk id="85" max="248" man="1"/>
    <brk id="100" max="248" man="1"/>
    <brk id="117" max="248" man="1"/>
    <brk id="135" max="248" man="1"/>
    <brk id="151" max="248" man="1"/>
    <brk id="166" max="248" man="1"/>
    <brk id="181" max="248" man="1"/>
    <brk id="196" max="248" man="1"/>
    <brk id="211" max="248" man="1"/>
    <brk id="228" max="248" man="1"/>
    <brk id="243" max="248" man="1"/>
    <brk id="256" max="248" man="1"/>
    <brk id="271" max="248" man="1"/>
    <brk id="286" max="248" man="1"/>
    <brk id="299" max="248" man="1"/>
    <brk id="314" max="248" man="1"/>
    <brk id="329" max="248" man="1"/>
    <brk id="342" max="248" man="1"/>
    <brk id="357" max="248" man="1"/>
    <brk id="373" max="248" man="1"/>
    <brk id="388" max="248" man="1"/>
    <brk id="404" max="248" man="1"/>
    <brk id="419" max="248" man="1"/>
    <brk id="439" max="248" man="1"/>
    <brk id="453" max="248" man="1"/>
    <brk id="469" max="248" man="1"/>
    <brk id="483" max="248" man="1"/>
    <brk id="498" max="248" man="1"/>
    <brk id="516" max="248" man="1"/>
    <brk id="534" max="248" man="1"/>
    <brk id="551" max="248" man="1"/>
    <brk id="565" max="248" man="1"/>
    <brk id="580" max="248" man="1"/>
    <brk id="594" max="248" man="1"/>
    <brk id="609" max="248" man="1"/>
    <brk id="629" max="248" man="1"/>
    <brk id="664" max="248" man="1"/>
    <brk id="695" max="24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3"/>
  <sheetViews>
    <sheetView showGridLines="0" zoomScale="115" zoomScaleNormal="115" workbookViewId="0">
      <selection activeCell="H14" sqref="H14"/>
    </sheetView>
  </sheetViews>
  <sheetFormatPr defaultColWidth="7.71428571428571" defaultRowHeight="11.25"/>
  <cols>
    <col min="1" max="1" width="10.8571428571429" style="1" customWidth="1"/>
    <col min="2" max="2" width="1.85714285714286" style="1" customWidth="1"/>
    <col min="3" max="3" width="13.4285714285714" style="1" customWidth="1"/>
    <col min="4" max="4" width="10.4285714285714" style="1" customWidth="1"/>
    <col min="5" max="5" width="3.42857142857143" style="1" customWidth="1"/>
    <col min="6" max="6" width="5.42857142857143" style="1" customWidth="1"/>
    <col min="7" max="7" width="2.57142857142857" style="1" customWidth="1"/>
    <col min="8" max="8" width="11.1428571428571" style="1" customWidth="1"/>
    <col min="9" max="9" width="8.42857142857143" style="1" customWidth="1"/>
    <col min="10" max="10" width="3.14285714285714" style="1" customWidth="1"/>
    <col min="11" max="11" width="13.5714285714286" style="1" customWidth="1"/>
    <col min="12" max="12" width="12.5714285714286" style="1" customWidth="1"/>
    <col min="13" max="16384" width="7.71428571428571" style="1"/>
  </cols>
  <sheetData>
    <row r="1" s="1" customFormat="1" ht="24" customHeight="1" spans="1:12">
      <c r="A1" s="2"/>
      <c r="B1" s="2"/>
      <c r="C1" s="2"/>
      <c r="D1" s="2"/>
      <c r="E1" s="2"/>
      <c r="F1" s="2"/>
      <c r="G1" s="2"/>
      <c r="H1" s="2"/>
      <c r="I1" s="2"/>
      <c r="J1" s="3"/>
      <c r="K1" s="3"/>
      <c r="L1" s="3"/>
    </row>
    <row r="2" s="1" customFormat="1" ht="29.25" customHeight="1" spans="1:12">
      <c r="A2" s="4" t="s">
        <v>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4.25" customHeight="1" spans="1:12">
      <c r="A3" s="5" t="s">
        <v>39</v>
      </c>
      <c r="B3" s="5"/>
      <c r="C3" s="5"/>
      <c r="D3" s="5"/>
      <c r="E3" s="5"/>
      <c r="F3" s="5"/>
      <c r="G3" s="5"/>
      <c r="H3" s="5"/>
      <c r="I3" s="5"/>
      <c r="J3" s="3"/>
      <c r="K3" s="3"/>
      <c r="L3" s="3"/>
    </row>
    <row r="4" s="1" customFormat="1" ht="25.5" customHeight="1" spans="1:12">
      <c r="A4" s="5" t="s">
        <v>40</v>
      </c>
      <c r="B4" s="5"/>
      <c r="C4" s="5"/>
      <c r="D4" s="5"/>
      <c r="E4" s="5"/>
      <c r="F4" s="5"/>
      <c r="G4" s="5"/>
      <c r="H4" s="5"/>
      <c r="I4" s="5"/>
      <c r="J4" s="3" t="s">
        <v>41</v>
      </c>
      <c r="K4" s="3"/>
      <c r="L4" s="3"/>
    </row>
    <row r="5" s="1" customFormat="1" ht="24" customHeight="1" spans="1:12">
      <c r="A5" s="6" t="s">
        <v>4</v>
      </c>
      <c r="B5" s="6"/>
      <c r="C5" s="7" t="s">
        <v>42</v>
      </c>
      <c r="D5" s="7"/>
      <c r="E5" s="7" t="s">
        <v>43</v>
      </c>
      <c r="F5" s="7"/>
      <c r="G5" s="7"/>
      <c r="H5" s="7" t="s">
        <v>44</v>
      </c>
      <c r="I5" s="7" t="s">
        <v>45</v>
      </c>
      <c r="J5" s="7"/>
      <c r="K5" s="7" t="s">
        <v>46</v>
      </c>
      <c r="L5" s="8" t="s">
        <v>47</v>
      </c>
    </row>
    <row r="6" s="1" customFormat="1" ht="18" customHeight="1" spans="1:12">
      <c r="A6" s="9"/>
      <c r="B6" s="9"/>
      <c r="C6" s="10"/>
      <c r="D6" s="10"/>
      <c r="E6" s="11"/>
      <c r="F6" s="11"/>
      <c r="G6" s="11"/>
      <c r="H6" s="12">
        <v>1</v>
      </c>
      <c r="I6" s="12" t="s">
        <v>48</v>
      </c>
      <c r="J6" s="12"/>
      <c r="K6" s="12" t="s">
        <v>48</v>
      </c>
      <c r="L6" s="13"/>
    </row>
    <row r="7" s="1" customFormat="1" ht="25.5" customHeight="1" spans="1:12">
      <c r="A7" s="9" t="s">
        <v>11</v>
      </c>
      <c r="B7" s="9"/>
      <c r="C7" s="10" t="s">
        <v>12</v>
      </c>
      <c r="D7" s="10"/>
      <c r="E7" s="11"/>
      <c r="F7" s="11"/>
      <c r="G7" s="11"/>
      <c r="H7" s="12"/>
      <c r="I7" s="12"/>
      <c r="J7" s="12"/>
      <c r="K7" s="12" t="s">
        <v>48</v>
      </c>
      <c r="L7" s="13"/>
    </row>
    <row r="8" s="1" customFormat="1" ht="18" customHeight="1" spans="1:12">
      <c r="A8" s="9" t="s">
        <v>49</v>
      </c>
      <c r="B8" s="9"/>
      <c r="C8" s="10" t="s">
        <v>50</v>
      </c>
      <c r="D8" s="10"/>
      <c r="E8" s="11"/>
      <c r="F8" s="11"/>
      <c r="G8" s="11"/>
      <c r="H8" s="12"/>
      <c r="I8" s="12"/>
      <c r="J8" s="12"/>
      <c r="K8" s="12" t="s">
        <v>48</v>
      </c>
      <c r="L8" s="13"/>
    </row>
    <row r="9" s="1" customFormat="1" ht="25.5" customHeight="1" spans="1:12">
      <c r="A9" s="9" t="s">
        <v>51</v>
      </c>
      <c r="B9" s="9"/>
      <c r="C9" s="10" t="s">
        <v>52</v>
      </c>
      <c r="D9" s="10"/>
      <c r="E9" s="11"/>
      <c r="F9" s="11"/>
      <c r="G9" s="11"/>
      <c r="H9" s="12"/>
      <c r="I9" s="12"/>
      <c r="J9" s="12"/>
      <c r="K9" s="12" t="s">
        <v>53</v>
      </c>
      <c r="L9" s="13"/>
    </row>
    <row r="10" s="1" customFormat="1" ht="18" customHeight="1" spans="1:12">
      <c r="A10" s="9" t="s">
        <v>54</v>
      </c>
      <c r="B10" s="9"/>
      <c r="C10" s="10" t="s">
        <v>55</v>
      </c>
      <c r="D10" s="10"/>
      <c r="E10" s="11"/>
      <c r="F10" s="11"/>
      <c r="G10" s="11"/>
      <c r="H10" s="12"/>
      <c r="I10" s="12"/>
      <c r="J10" s="12"/>
      <c r="K10" s="12">
        <v>7183606.59</v>
      </c>
      <c r="L10" s="13"/>
    </row>
    <row r="11" s="1" customFormat="1" ht="18" customHeight="1" spans="1:12">
      <c r="A11" s="9" t="s">
        <v>15</v>
      </c>
      <c r="B11" s="9"/>
      <c r="C11" s="10" t="s">
        <v>56</v>
      </c>
      <c r="D11" s="10"/>
      <c r="E11" s="11" t="s">
        <v>57</v>
      </c>
      <c r="F11" s="11"/>
      <c r="G11" s="11"/>
      <c r="H11" s="12">
        <v>150</v>
      </c>
      <c r="I11" s="12">
        <v>47890.71</v>
      </c>
      <c r="J11" s="12"/>
      <c r="K11" s="12">
        <v>7183606.59</v>
      </c>
      <c r="L11" s="13"/>
    </row>
    <row r="12" s="1" customFormat="1" ht="25.5" customHeight="1" spans="1:12">
      <c r="A12" s="9" t="s">
        <v>19</v>
      </c>
      <c r="B12" s="9"/>
      <c r="C12" s="10" t="s">
        <v>58</v>
      </c>
      <c r="D12" s="10"/>
      <c r="E12" s="11" t="s">
        <v>59</v>
      </c>
      <c r="F12" s="11"/>
      <c r="G12" s="11"/>
      <c r="H12" s="12">
        <v>30000.15</v>
      </c>
      <c r="I12" s="12">
        <v>2.03</v>
      </c>
      <c r="J12" s="12"/>
      <c r="K12" s="12">
        <v>60900.3</v>
      </c>
      <c r="L12" s="13"/>
    </row>
    <row r="13" s="1" customFormat="1" ht="25.5" customHeight="1" spans="1:12">
      <c r="A13" s="9" t="s">
        <v>24</v>
      </c>
      <c r="B13" s="9"/>
      <c r="C13" s="10" t="s">
        <v>60</v>
      </c>
      <c r="D13" s="10"/>
      <c r="E13" s="11" t="s">
        <v>59</v>
      </c>
      <c r="F13" s="11"/>
      <c r="G13" s="11"/>
      <c r="H13" s="12">
        <v>50000.25</v>
      </c>
      <c r="I13" s="12">
        <v>20.75</v>
      </c>
      <c r="J13" s="12"/>
      <c r="K13" s="12">
        <v>1037505.19</v>
      </c>
      <c r="L13" s="13"/>
    </row>
    <row r="14" s="1" customFormat="1" ht="25.5" customHeight="1" spans="1:12">
      <c r="A14" s="9" t="s">
        <v>27</v>
      </c>
      <c r="B14" s="9"/>
      <c r="C14" s="10" t="s">
        <v>61</v>
      </c>
      <c r="D14" s="10"/>
      <c r="E14" s="11" t="s">
        <v>59</v>
      </c>
      <c r="F14" s="11"/>
      <c r="G14" s="11"/>
      <c r="H14" s="12">
        <v>50000.25</v>
      </c>
      <c r="I14" s="12">
        <v>3.21</v>
      </c>
      <c r="J14" s="12"/>
      <c r="K14" s="12">
        <v>160500.8</v>
      </c>
      <c r="L14" s="13"/>
    </row>
    <row r="15" s="1" customFormat="1" ht="18" customHeight="1" spans="1:12">
      <c r="A15" s="9" t="s">
        <v>62</v>
      </c>
      <c r="B15" s="9"/>
      <c r="C15" s="10" t="s">
        <v>63</v>
      </c>
      <c r="D15" s="10"/>
      <c r="E15" s="11" t="s">
        <v>59</v>
      </c>
      <c r="F15" s="11"/>
      <c r="G15" s="11"/>
      <c r="H15" s="12">
        <v>30000.15</v>
      </c>
      <c r="I15" s="12">
        <v>2.03</v>
      </c>
      <c r="J15" s="12"/>
      <c r="K15" s="12">
        <v>60900.3</v>
      </c>
      <c r="L15" s="13"/>
    </row>
    <row r="16" s="1" customFormat="1" ht="25.5" customHeight="1" spans="1:12">
      <c r="A16" s="9" t="s">
        <v>32</v>
      </c>
      <c r="B16" s="9"/>
      <c r="C16" s="10" t="s">
        <v>64</v>
      </c>
      <c r="D16" s="10"/>
      <c r="E16" s="11" t="s">
        <v>57</v>
      </c>
      <c r="F16" s="11"/>
      <c r="G16" s="11"/>
      <c r="H16" s="12">
        <v>60000</v>
      </c>
      <c r="I16" s="12">
        <v>97.73</v>
      </c>
      <c r="J16" s="12"/>
      <c r="K16" s="12">
        <v>5863800</v>
      </c>
      <c r="L16" s="13"/>
    </row>
    <row r="17" s="1" customFormat="1" ht="18" customHeight="1" spans="1:12">
      <c r="A17" s="9" t="s">
        <v>65</v>
      </c>
      <c r="B17" s="9"/>
      <c r="C17" s="10" t="s">
        <v>66</v>
      </c>
      <c r="D17" s="10"/>
      <c r="E17" s="11"/>
      <c r="F17" s="11"/>
      <c r="G17" s="11"/>
      <c r="H17" s="12"/>
      <c r="I17" s="12"/>
      <c r="J17" s="12"/>
      <c r="K17" s="12">
        <v>2070681.57</v>
      </c>
      <c r="L17" s="13"/>
    </row>
    <row r="18" s="1" customFormat="1" ht="18" customHeight="1" spans="1:12">
      <c r="A18" s="9" t="s">
        <v>67</v>
      </c>
      <c r="B18" s="9"/>
      <c r="C18" s="10" t="s">
        <v>68</v>
      </c>
      <c r="D18" s="10"/>
      <c r="E18" s="11"/>
      <c r="F18" s="11"/>
      <c r="G18" s="11"/>
      <c r="H18" s="12"/>
      <c r="I18" s="12"/>
      <c r="J18" s="12"/>
      <c r="K18" s="12">
        <v>500517.36</v>
      </c>
      <c r="L18" s="13"/>
    </row>
    <row r="19" s="1" customFormat="1" ht="18" customHeight="1" spans="1:12">
      <c r="A19" s="9" t="s">
        <v>69</v>
      </c>
      <c r="B19" s="9"/>
      <c r="C19" s="10" t="s">
        <v>70</v>
      </c>
      <c r="D19" s="10"/>
      <c r="E19" s="11"/>
      <c r="F19" s="11"/>
      <c r="G19" s="11"/>
      <c r="H19" s="12"/>
      <c r="I19" s="12"/>
      <c r="J19" s="12"/>
      <c r="K19" s="12">
        <v>441849.3</v>
      </c>
      <c r="L19" s="13"/>
    </row>
    <row r="20" s="1" customFormat="1" ht="36.75" customHeight="1" spans="1:12">
      <c r="A20" s="9" t="s">
        <v>71</v>
      </c>
      <c r="B20" s="9"/>
      <c r="C20" s="10" t="s">
        <v>72</v>
      </c>
      <c r="D20" s="10"/>
      <c r="E20" s="11" t="s">
        <v>17</v>
      </c>
      <c r="F20" s="11"/>
      <c r="G20" s="11"/>
      <c r="H20" s="12">
        <v>350</v>
      </c>
      <c r="I20" s="12">
        <v>78.15</v>
      </c>
      <c r="J20" s="12"/>
      <c r="K20" s="12">
        <v>27353.54</v>
      </c>
      <c r="L20" s="13"/>
    </row>
    <row r="21" s="1" customFormat="1" ht="25.5" customHeight="1" spans="1:12">
      <c r="A21" s="9" t="s">
        <v>73</v>
      </c>
      <c r="B21" s="9"/>
      <c r="C21" s="10" t="s">
        <v>74</v>
      </c>
      <c r="D21" s="10"/>
      <c r="E21" s="11" t="s">
        <v>75</v>
      </c>
      <c r="F21" s="11"/>
      <c r="G21" s="11"/>
      <c r="H21" s="12"/>
      <c r="I21" s="12"/>
      <c r="J21" s="12"/>
      <c r="K21" s="12">
        <v>27353.54</v>
      </c>
      <c r="L21" s="13"/>
    </row>
    <row r="22" s="1" customFormat="1" ht="25.5" customHeight="1" spans="1:12">
      <c r="A22" s="9" t="s">
        <v>19</v>
      </c>
      <c r="B22" s="9"/>
      <c r="C22" s="10" t="s">
        <v>76</v>
      </c>
      <c r="D22" s="10"/>
      <c r="E22" s="11" t="s">
        <v>30</v>
      </c>
      <c r="F22" s="11"/>
      <c r="G22" s="11"/>
      <c r="H22" s="12">
        <v>17</v>
      </c>
      <c r="I22" s="12">
        <v>328.92</v>
      </c>
      <c r="J22" s="12"/>
      <c r="K22" s="12">
        <v>5591.64</v>
      </c>
      <c r="L22" s="13"/>
    </row>
    <row r="23" s="1" customFormat="1" ht="25.5" customHeight="1" spans="1:12">
      <c r="A23" s="9" t="s">
        <v>24</v>
      </c>
      <c r="B23" s="9"/>
      <c r="C23" s="10" t="s">
        <v>77</v>
      </c>
      <c r="D23" s="10"/>
      <c r="E23" s="11" t="s">
        <v>30</v>
      </c>
      <c r="F23" s="11"/>
      <c r="G23" s="11"/>
      <c r="H23" s="12">
        <v>53</v>
      </c>
      <c r="I23" s="12">
        <v>368.19</v>
      </c>
      <c r="J23" s="12"/>
      <c r="K23" s="12">
        <v>19514.07</v>
      </c>
      <c r="L23" s="13"/>
    </row>
    <row r="24" s="1" customFormat="1" ht="18" customHeight="1" spans="1:12">
      <c r="A24" s="9" t="s">
        <v>27</v>
      </c>
      <c r="B24" s="9"/>
      <c r="C24" s="10" t="s">
        <v>78</v>
      </c>
      <c r="D24" s="10"/>
      <c r="E24" s="11" t="s">
        <v>30</v>
      </c>
      <c r="F24" s="11"/>
      <c r="G24" s="11"/>
      <c r="H24" s="12">
        <v>70</v>
      </c>
      <c r="I24" s="12">
        <v>30.55</v>
      </c>
      <c r="J24" s="12"/>
      <c r="K24" s="12">
        <v>2138.5</v>
      </c>
      <c r="L24" s="13"/>
    </row>
    <row r="25" s="1" customFormat="1" ht="18" customHeight="1" spans="1:12">
      <c r="A25" s="9" t="s">
        <v>62</v>
      </c>
      <c r="B25" s="9"/>
      <c r="C25" s="10" t="s">
        <v>79</v>
      </c>
      <c r="D25" s="10"/>
      <c r="E25" s="11" t="s">
        <v>80</v>
      </c>
      <c r="F25" s="11"/>
      <c r="G25" s="11"/>
      <c r="H25" s="12">
        <v>1</v>
      </c>
      <c r="I25" s="12">
        <v>109.33</v>
      </c>
      <c r="J25" s="12"/>
      <c r="K25" s="12">
        <v>109.33</v>
      </c>
      <c r="L25" s="13"/>
    </row>
    <row r="26" s="1" customFormat="1" ht="25.5" customHeight="1" spans="1:12">
      <c r="A26" s="9" t="s">
        <v>81</v>
      </c>
      <c r="B26" s="9"/>
      <c r="C26" s="10" t="s">
        <v>82</v>
      </c>
      <c r="D26" s="10"/>
      <c r="E26" s="11"/>
      <c r="F26" s="11"/>
      <c r="G26" s="11"/>
      <c r="H26" s="12"/>
      <c r="I26" s="12"/>
      <c r="J26" s="12"/>
      <c r="K26" s="12">
        <v>414495.76</v>
      </c>
      <c r="L26" s="13"/>
    </row>
    <row r="27" s="1" customFormat="1" ht="25.5" customHeight="1" spans="1:12">
      <c r="A27" s="9" t="s">
        <v>83</v>
      </c>
      <c r="B27" s="9"/>
      <c r="C27" s="10" t="s">
        <v>84</v>
      </c>
      <c r="D27" s="10"/>
      <c r="E27" s="11" t="s">
        <v>85</v>
      </c>
      <c r="F27" s="11"/>
      <c r="G27" s="11"/>
      <c r="H27" s="12">
        <v>828</v>
      </c>
      <c r="I27" s="12">
        <v>500.6</v>
      </c>
      <c r="J27" s="12"/>
      <c r="K27" s="12">
        <v>414495.76</v>
      </c>
      <c r="L27" s="13"/>
    </row>
    <row r="28" s="1" customFormat="1" ht="25.5" customHeight="1" spans="1:12">
      <c r="A28" s="9" t="s">
        <v>86</v>
      </c>
      <c r="B28" s="9"/>
      <c r="C28" s="10" t="s">
        <v>87</v>
      </c>
      <c r="D28" s="10"/>
      <c r="E28" s="11" t="s">
        <v>75</v>
      </c>
      <c r="F28" s="11"/>
      <c r="G28" s="11"/>
      <c r="H28" s="12"/>
      <c r="I28" s="12"/>
      <c r="J28" s="12"/>
      <c r="K28" s="12">
        <v>414495.76</v>
      </c>
      <c r="L28" s="13"/>
    </row>
    <row r="29" s="1" customFormat="1" ht="18" customHeight="1" spans="1:12">
      <c r="A29" s="9" t="s">
        <v>19</v>
      </c>
      <c r="B29" s="9"/>
      <c r="C29" s="10" t="s">
        <v>88</v>
      </c>
      <c r="D29" s="10"/>
      <c r="E29" s="11" t="s">
        <v>59</v>
      </c>
      <c r="F29" s="11"/>
      <c r="G29" s="11"/>
      <c r="H29" s="12">
        <v>0.17</v>
      </c>
      <c r="I29" s="12">
        <v>5.18</v>
      </c>
      <c r="J29" s="12"/>
      <c r="K29" s="12">
        <v>0.88</v>
      </c>
      <c r="L29" s="13"/>
    </row>
    <row r="30" s="1" customFormat="1" ht="18" customHeight="1" spans="1:12">
      <c r="A30" s="14" t="s">
        <v>24</v>
      </c>
      <c r="B30" s="14"/>
      <c r="C30" s="15" t="s">
        <v>89</v>
      </c>
      <c r="D30" s="15"/>
      <c r="E30" s="16" t="s">
        <v>90</v>
      </c>
      <c r="F30" s="16"/>
      <c r="G30" s="16"/>
      <c r="H30" s="17">
        <v>1.69</v>
      </c>
      <c r="I30" s="17">
        <v>6.21</v>
      </c>
      <c r="J30" s="17"/>
      <c r="K30" s="17">
        <v>10.49</v>
      </c>
      <c r="L30" s="18"/>
    </row>
    <row r="31" s="1" customFormat="1" ht="26.25" customHeight="1" spans="1:12">
      <c r="A31" s="5"/>
      <c r="B31" s="5"/>
      <c r="C31" s="5"/>
      <c r="D31" s="5"/>
      <c r="E31" s="5"/>
      <c r="F31" s="5"/>
      <c r="G31" s="5"/>
      <c r="H31" s="5"/>
      <c r="I31" s="5"/>
      <c r="J31" s="5" t="s">
        <v>91</v>
      </c>
      <c r="K31" s="5"/>
      <c r="L31" s="5"/>
    </row>
    <row r="32" s="1" customFormat="1" ht="24" customHeight="1" spans="1:12">
      <c r="A32" s="2"/>
      <c r="B32" s="2"/>
      <c r="C32" s="2"/>
      <c r="D32" s="2"/>
      <c r="E32" s="2"/>
      <c r="F32" s="2"/>
      <c r="G32" s="2"/>
      <c r="H32" s="2"/>
      <c r="I32" s="2"/>
      <c r="J32" s="3"/>
      <c r="K32" s="3"/>
      <c r="L32" s="3"/>
    </row>
    <row r="33" s="1" customFormat="1" ht="29.25" customHeight="1" spans="1:12">
      <c r="A33" s="4" t="s">
        <v>38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="1" customFormat="1" ht="14.25" customHeight="1" spans="1:12">
      <c r="A34" s="5" t="s">
        <v>39</v>
      </c>
      <c r="B34" s="5"/>
      <c r="C34" s="5"/>
      <c r="D34" s="5"/>
      <c r="E34" s="5"/>
      <c r="F34" s="5"/>
      <c r="G34" s="5"/>
      <c r="H34" s="5"/>
      <c r="I34" s="5"/>
      <c r="J34" s="3"/>
      <c r="K34" s="3"/>
      <c r="L34" s="3"/>
    </row>
    <row r="35" s="1" customFormat="1" ht="25.5" customHeight="1" spans="1:12">
      <c r="A35" s="5" t="s">
        <v>40</v>
      </c>
      <c r="B35" s="5"/>
      <c r="C35" s="5"/>
      <c r="D35" s="5"/>
      <c r="E35" s="5"/>
      <c r="F35" s="5"/>
      <c r="G35" s="5"/>
      <c r="H35" s="5"/>
      <c r="I35" s="5"/>
      <c r="J35" s="3" t="s">
        <v>92</v>
      </c>
      <c r="K35" s="3"/>
      <c r="L35" s="3"/>
    </row>
    <row r="36" s="1" customFormat="1" ht="24" customHeight="1" spans="1:12">
      <c r="A36" s="6" t="s">
        <v>4</v>
      </c>
      <c r="B36" s="6"/>
      <c r="C36" s="7" t="s">
        <v>42</v>
      </c>
      <c r="D36" s="7"/>
      <c r="E36" s="7" t="s">
        <v>43</v>
      </c>
      <c r="F36" s="7"/>
      <c r="G36" s="7"/>
      <c r="H36" s="7" t="s">
        <v>44</v>
      </c>
      <c r="I36" s="7" t="s">
        <v>45</v>
      </c>
      <c r="J36" s="7"/>
      <c r="K36" s="7" t="s">
        <v>46</v>
      </c>
      <c r="L36" s="8" t="s">
        <v>47</v>
      </c>
    </row>
    <row r="37" s="1" customFormat="1" ht="36.75" customHeight="1" spans="1:12">
      <c r="A37" s="9" t="s">
        <v>27</v>
      </c>
      <c r="B37" s="9"/>
      <c r="C37" s="10" t="s">
        <v>93</v>
      </c>
      <c r="D37" s="10"/>
      <c r="E37" s="11" t="s">
        <v>59</v>
      </c>
      <c r="F37" s="11"/>
      <c r="G37" s="11"/>
      <c r="H37" s="12">
        <v>0.59</v>
      </c>
      <c r="I37" s="12">
        <v>455.95</v>
      </c>
      <c r="J37" s="12"/>
      <c r="K37" s="12">
        <v>269.01</v>
      </c>
      <c r="L37" s="13"/>
    </row>
    <row r="38" s="1" customFormat="1" ht="36.75" customHeight="1" spans="1:12">
      <c r="A38" s="9" t="s">
        <v>62</v>
      </c>
      <c r="B38" s="9"/>
      <c r="C38" s="10" t="s">
        <v>94</v>
      </c>
      <c r="D38" s="10"/>
      <c r="E38" s="11" t="s">
        <v>95</v>
      </c>
      <c r="F38" s="11"/>
      <c r="G38" s="11"/>
      <c r="H38" s="12">
        <v>1</v>
      </c>
      <c r="I38" s="12">
        <v>16.31</v>
      </c>
      <c r="J38" s="12"/>
      <c r="K38" s="12">
        <v>16.31</v>
      </c>
      <c r="L38" s="13"/>
    </row>
    <row r="39" s="1" customFormat="1" ht="18" customHeight="1" spans="1:12">
      <c r="A39" s="9" t="s">
        <v>96</v>
      </c>
      <c r="B39" s="9"/>
      <c r="C39" s="10" t="s">
        <v>97</v>
      </c>
      <c r="D39" s="10"/>
      <c r="E39" s="11" t="s">
        <v>90</v>
      </c>
      <c r="F39" s="11"/>
      <c r="G39" s="11"/>
      <c r="H39" s="12">
        <v>2.08</v>
      </c>
      <c r="I39" s="12">
        <v>56.43</v>
      </c>
      <c r="J39" s="12"/>
      <c r="K39" s="12">
        <v>117.37</v>
      </c>
      <c r="L39" s="13"/>
    </row>
    <row r="40" s="1" customFormat="1" ht="36.75" customHeight="1" spans="1:12">
      <c r="A40" s="9" t="s">
        <v>98</v>
      </c>
      <c r="B40" s="9"/>
      <c r="C40" s="10" t="s">
        <v>99</v>
      </c>
      <c r="D40" s="10"/>
      <c r="E40" s="11" t="s">
        <v>100</v>
      </c>
      <c r="F40" s="11"/>
      <c r="G40" s="11"/>
      <c r="H40" s="12">
        <v>1</v>
      </c>
      <c r="I40" s="12">
        <v>43.49</v>
      </c>
      <c r="J40" s="12"/>
      <c r="K40" s="12">
        <v>43.49</v>
      </c>
      <c r="L40" s="13"/>
    </row>
    <row r="41" s="1" customFormat="1" ht="25.5" customHeight="1" spans="1:12">
      <c r="A41" s="9" t="s">
        <v>101</v>
      </c>
      <c r="B41" s="9"/>
      <c r="C41" s="10" t="s">
        <v>102</v>
      </c>
      <c r="D41" s="10"/>
      <c r="E41" s="11" t="s">
        <v>30</v>
      </c>
      <c r="F41" s="11"/>
      <c r="G41" s="11"/>
      <c r="H41" s="12">
        <v>0.5</v>
      </c>
      <c r="I41" s="12">
        <v>21.78</v>
      </c>
      <c r="J41" s="12"/>
      <c r="K41" s="12">
        <v>10.89</v>
      </c>
      <c r="L41" s="13"/>
    </row>
    <row r="42" s="1" customFormat="1" ht="18" customHeight="1" spans="1:12">
      <c r="A42" s="9" t="s">
        <v>103</v>
      </c>
      <c r="B42" s="9"/>
      <c r="C42" s="10" t="s">
        <v>104</v>
      </c>
      <c r="D42" s="10"/>
      <c r="E42" s="11" t="s">
        <v>95</v>
      </c>
      <c r="F42" s="11"/>
      <c r="G42" s="11"/>
      <c r="H42" s="12">
        <v>1</v>
      </c>
      <c r="I42" s="12">
        <v>189.36</v>
      </c>
      <c r="J42" s="12"/>
      <c r="K42" s="12">
        <v>189.36</v>
      </c>
      <c r="L42" s="13"/>
    </row>
    <row r="43" s="1" customFormat="1" ht="25.5" customHeight="1" spans="1:12">
      <c r="A43" s="9" t="s">
        <v>105</v>
      </c>
      <c r="B43" s="9"/>
      <c r="C43" s="10" t="s">
        <v>106</v>
      </c>
      <c r="D43" s="10"/>
      <c r="E43" s="11" t="s">
        <v>85</v>
      </c>
      <c r="F43" s="11"/>
      <c r="G43" s="11"/>
      <c r="H43" s="12">
        <v>478</v>
      </c>
      <c r="I43" s="12">
        <v>600.14</v>
      </c>
      <c r="J43" s="12"/>
      <c r="K43" s="12">
        <v>286866.92</v>
      </c>
      <c r="L43" s="13"/>
    </row>
    <row r="44" s="1" customFormat="1" ht="25.5" customHeight="1" spans="1:12">
      <c r="A44" s="9" t="s">
        <v>107</v>
      </c>
      <c r="B44" s="9"/>
      <c r="C44" s="10" t="s">
        <v>108</v>
      </c>
      <c r="D44" s="10"/>
      <c r="E44" s="11" t="s">
        <v>85</v>
      </c>
      <c r="F44" s="11"/>
      <c r="G44" s="11"/>
      <c r="H44" s="12">
        <v>168</v>
      </c>
      <c r="I44" s="12">
        <v>755.78</v>
      </c>
      <c r="J44" s="12"/>
      <c r="K44" s="12">
        <v>126971.04</v>
      </c>
      <c r="L44" s="13"/>
    </row>
    <row r="45" s="1" customFormat="1" ht="18" customHeight="1" spans="1:12">
      <c r="A45" s="9" t="s">
        <v>109</v>
      </c>
      <c r="B45" s="9"/>
      <c r="C45" s="10" t="s">
        <v>110</v>
      </c>
      <c r="D45" s="10"/>
      <c r="E45" s="11" t="s">
        <v>17</v>
      </c>
      <c r="F45" s="11"/>
      <c r="G45" s="11"/>
      <c r="H45" s="12">
        <v>350</v>
      </c>
      <c r="I45" s="12">
        <v>2.87</v>
      </c>
      <c r="J45" s="12"/>
      <c r="K45" s="12">
        <v>1005.11</v>
      </c>
      <c r="L45" s="13"/>
    </row>
    <row r="46" s="1" customFormat="1" ht="25.5" customHeight="1" spans="1:12">
      <c r="A46" s="9" t="s">
        <v>111</v>
      </c>
      <c r="B46" s="9"/>
      <c r="C46" s="10" t="s">
        <v>112</v>
      </c>
      <c r="D46" s="10"/>
      <c r="E46" s="11" t="s">
        <v>30</v>
      </c>
      <c r="F46" s="11"/>
      <c r="G46" s="11"/>
      <c r="H46" s="12">
        <v>94500</v>
      </c>
      <c r="I46" s="12"/>
      <c r="J46" s="12"/>
      <c r="K46" s="12">
        <v>35.04</v>
      </c>
      <c r="L46" s="13"/>
    </row>
    <row r="47" s="1" customFormat="1" ht="25.5" customHeight="1" spans="1:12">
      <c r="A47" s="9" t="s">
        <v>113</v>
      </c>
      <c r="B47" s="9"/>
      <c r="C47" s="10" t="s">
        <v>114</v>
      </c>
      <c r="D47" s="10"/>
      <c r="E47" s="11" t="s">
        <v>75</v>
      </c>
      <c r="F47" s="11"/>
      <c r="G47" s="11"/>
      <c r="H47" s="12"/>
      <c r="I47" s="12"/>
      <c r="J47" s="12"/>
      <c r="K47" s="12">
        <v>35.04</v>
      </c>
      <c r="L47" s="13"/>
    </row>
    <row r="48" s="1" customFormat="1" ht="18" customHeight="1" spans="1:12">
      <c r="A48" s="9" t="s">
        <v>19</v>
      </c>
      <c r="B48" s="9"/>
      <c r="C48" s="10" t="s">
        <v>115</v>
      </c>
      <c r="D48" s="10"/>
      <c r="E48" s="11" t="s">
        <v>59</v>
      </c>
      <c r="F48" s="11"/>
      <c r="G48" s="11"/>
      <c r="H48" s="12">
        <v>0.22</v>
      </c>
      <c r="I48" s="12">
        <v>4.45</v>
      </c>
      <c r="J48" s="12"/>
      <c r="K48" s="12">
        <v>0.98</v>
      </c>
      <c r="L48" s="13"/>
    </row>
    <row r="49" s="1" customFormat="1" ht="18" customHeight="1" spans="1:12">
      <c r="A49" s="9" t="s">
        <v>24</v>
      </c>
      <c r="B49" s="9"/>
      <c r="C49" s="10" t="s">
        <v>116</v>
      </c>
      <c r="D49" s="10"/>
      <c r="E49" s="11" t="s">
        <v>59</v>
      </c>
      <c r="F49" s="11"/>
      <c r="G49" s="11"/>
      <c r="H49" s="12">
        <v>0.22</v>
      </c>
      <c r="I49" s="12">
        <v>8.55</v>
      </c>
      <c r="J49" s="12"/>
      <c r="K49" s="12">
        <v>1.88</v>
      </c>
      <c r="L49" s="13"/>
    </row>
    <row r="50" s="1" customFormat="1" ht="36.75" customHeight="1" spans="1:12">
      <c r="A50" s="9" t="s">
        <v>27</v>
      </c>
      <c r="B50" s="9"/>
      <c r="C50" s="10" t="s">
        <v>117</v>
      </c>
      <c r="D50" s="10"/>
      <c r="E50" s="11" t="s">
        <v>30</v>
      </c>
      <c r="F50" s="11"/>
      <c r="G50" s="11"/>
      <c r="H50" s="12">
        <v>1</v>
      </c>
      <c r="I50" s="12">
        <v>32.18</v>
      </c>
      <c r="J50" s="12"/>
      <c r="K50" s="12">
        <v>32.18</v>
      </c>
      <c r="L50" s="13"/>
    </row>
    <row r="51" s="1" customFormat="1" ht="25.5" customHeight="1" spans="1:12">
      <c r="A51" s="9" t="s">
        <v>118</v>
      </c>
      <c r="B51" s="9"/>
      <c r="C51" s="10" t="s">
        <v>119</v>
      </c>
      <c r="D51" s="10"/>
      <c r="E51" s="11" t="s">
        <v>95</v>
      </c>
      <c r="F51" s="11"/>
      <c r="G51" s="11"/>
      <c r="H51" s="12">
        <v>3500</v>
      </c>
      <c r="I51" s="12">
        <v>0.27</v>
      </c>
      <c r="J51" s="12"/>
      <c r="K51" s="12">
        <v>956.45</v>
      </c>
      <c r="L51" s="13"/>
    </row>
    <row r="52" s="1" customFormat="1" ht="25.5" customHeight="1" spans="1:12">
      <c r="A52" s="9" t="s">
        <v>120</v>
      </c>
      <c r="B52" s="9"/>
      <c r="C52" s="10" t="s">
        <v>121</v>
      </c>
      <c r="D52" s="10"/>
      <c r="E52" s="11" t="s">
        <v>75</v>
      </c>
      <c r="F52" s="11"/>
      <c r="G52" s="11"/>
      <c r="H52" s="12"/>
      <c r="I52" s="12"/>
      <c r="J52" s="12"/>
      <c r="K52" s="12">
        <v>956.45</v>
      </c>
      <c r="L52" s="13"/>
    </row>
    <row r="53" s="1" customFormat="1" ht="25.5" customHeight="1" spans="1:12">
      <c r="A53" s="9" t="s">
        <v>19</v>
      </c>
      <c r="B53" s="9"/>
      <c r="C53" s="10" t="s">
        <v>122</v>
      </c>
      <c r="D53" s="10"/>
      <c r="E53" s="11" t="s">
        <v>80</v>
      </c>
      <c r="F53" s="11"/>
      <c r="G53" s="11"/>
      <c r="H53" s="12">
        <v>1</v>
      </c>
      <c r="I53" s="12">
        <v>139.03</v>
      </c>
      <c r="J53" s="12"/>
      <c r="K53" s="12">
        <v>139.03</v>
      </c>
      <c r="L53" s="13"/>
    </row>
    <row r="54" s="1" customFormat="1" ht="18" customHeight="1" spans="1:12">
      <c r="A54" s="9" t="s">
        <v>24</v>
      </c>
      <c r="B54" s="9"/>
      <c r="C54" s="10" t="s">
        <v>123</v>
      </c>
      <c r="D54" s="10"/>
      <c r="E54" s="11" t="s">
        <v>124</v>
      </c>
      <c r="F54" s="11"/>
      <c r="G54" s="11"/>
      <c r="H54" s="12">
        <v>1</v>
      </c>
      <c r="I54" s="12">
        <v>34.17</v>
      </c>
      <c r="J54" s="12"/>
      <c r="K54" s="12">
        <v>34.17</v>
      </c>
      <c r="L54" s="13"/>
    </row>
    <row r="55" s="1" customFormat="1" ht="36.75" customHeight="1" spans="1:12">
      <c r="A55" s="9" t="s">
        <v>27</v>
      </c>
      <c r="B55" s="9"/>
      <c r="C55" s="10" t="s">
        <v>125</v>
      </c>
      <c r="D55" s="10"/>
      <c r="E55" s="11" t="s">
        <v>80</v>
      </c>
      <c r="F55" s="11"/>
      <c r="G55" s="11"/>
      <c r="H55" s="12">
        <v>1</v>
      </c>
      <c r="I55" s="12">
        <v>153.1</v>
      </c>
      <c r="J55" s="12"/>
      <c r="K55" s="12">
        <v>153.1</v>
      </c>
      <c r="L55" s="13"/>
    </row>
    <row r="56" s="1" customFormat="1" ht="18" customHeight="1" spans="1:12">
      <c r="A56" s="9" t="s">
        <v>62</v>
      </c>
      <c r="B56" s="9"/>
      <c r="C56" s="10" t="s">
        <v>126</v>
      </c>
      <c r="D56" s="10"/>
      <c r="E56" s="11" t="s">
        <v>30</v>
      </c>
      <c r="F56" s="11"/>
      <c r="G56" s="11"/>
      <c r="H56" s="12">
        <v>1.3</v>
      </c>
      <c r="I56" s="12">
        <v>2.73</v>
      </c>
      <c r="J56" s="12"/>
      <c r="K56" s="12">
        <v>3.55</v>
      </c>
      <c r="L56" s="13"/>
    </row>
    <row r="57" s="1" customFormat="1" ht="25.5" customHeight="1" spans="1:12">
      <c r="A57" s="9" t="s">
        <v>96</v>
      </c>
      <c r="B57" s="9"/>
      <c r="C57" s="10" t="s">
        <v>127</v>
      </c>
      <c r="D57" s="10"/>
      <c r="E57" s="11" t="s">
        <v>80</v>
      </c>
      <c r="F57" s="11"/>
      <c r="G57" s="11"/>
      <c r="H57" s="12">
        <v>1</v>
      </c>
      <c r="I57" s="12">
        <v>18.96</v>
      </c>
      <c r="J57" s="12"/>
      <c r="K57" s="12">
        <v>18.96</v>
      </c>
      <c r="L57" s="13"/>
    </row>
    <row r="58" s="1" customFormat="1" ht="25.5" customHeight="1" spans="1:12">
      <c r="A58" s="14" t="s">
        <v>98</v>
      </c>
      <c r="B58" s="14"/>
      <c r="C58" s="15" t="s">
        <v>128</v>
      </c>
      <c r="D58" s="15"/>
      <c r="E58" s="16" t="s">
        <v>129</v>
      </c>
      <c r="F58" s="16"/>
      <c r="G58" s="16"/>
      <c r="H58" s="17">
        <v>4</v>
      </c>
      <c r="I58" s="17">
        <v>24.12</v>
      </c>
      <c r="J58" s="17"/>
      <c r="K58" s="17">
        <v>96.48</v>
      </c>
      <c r="L58" s="18"/>
    </row>
    <row r="59" s="1" customFormat="1" ht="26.25" customHeight="1" spans="1:12">
      <c r="A59" s="5"/>
      <c r="B59" s="5"/>
      <c r="C59" s="5"/>
      <c r="D59" s="5"/>
      <c r="E59" s="5"/>
      <c r="F59" s="5"/>
      <c r="G59" s="5"/>
      <c r="H59" s="5"/>
      <c r="I59" s="5"/>
      <c r="J59" s="5" t="s">
        <v>91</v>
      </c>
      <c r="K59" s="5"/>
      <c r="L59" s="5"/>
    </row>
    <row r="60" s="1" customFormat="1" ht="24" customHeight="1" spans="1:12">
      <c r="A60" s="2"/>
      <c r="B60" s="2"/>
      <c r="C60" s="2"/>
      <c r="D60" s="2"/>
      <c r="E60" s="2"/>
      <c r="F60" s="2"/>
      <c r="G60" s="2"/>
      <c r="H60" s="2"/>
      <c r="I60" s="2"/>
      <c r="J60" s="3"/>
      <c r="K60" s="3"/>
      <c r="L60" s="3"/>
    </row>
    <row r="61" s="1" customFormat="1" ht="29.25" customHeight="1" spans="1:12">
      <c r="A61" s="4" t="s">
        <v>38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="1" customFormat="1" ht="14.25" customHeight="1" spans="1:12">
      <c r="A62" s="5" t="s">
        <v>39</v>
      </c>
      <c r="B62" s="5"/>
      <c r="C62" s="5"/>
      <c r="D62" s="5"/>
      <c r="E62" s="5"/>
      <c r="F62" s="5"/>
      <c r="G62" s="5"/>
      <c r="H62" s="5"/>
      <c r="I62" s="5"/>
      <c r="J62" s="3"/>
      <c r="K62" s="3"/>
      <c r="L62" s="3"/>
    </row>
    <row r="63" s="1" customFormat="1" ht="25.5" customHeight="1" spans="1:12">
      <c r="A63" s="5" t="s">
        <v>40</v>
      </c>
      <c r="B63" s="5"/>
      <c r="C63" s="5"/>
      <c r="D63" s="5"/>
      <c r="E63" s="5"/>
      <c r="F63" s="5"/>
      <c r="G63" s="5"/>
      <c r="H63" s="5"/>
      <c r="I63" s="5"/>
      <c r="J63" s="3" t="s">
        <v>130</v>
      </c>
      <c r="K63" s="3"/>
      <c r="L63" s="3"/>
    </row>
    <row r="64" s="1" customFormat="1" ht="24" customHeight="1" spans="1:12">
      <c r="A64" s="6" t="s">
        <v>4</v>
      </c>
      <c r="B64" s="6"/>
      <c r="C64" s="7" t="s">
        <v>42</v>
      </c>
      <c r="D64" s="7"/>
      <c r="E64" s="7" t="s">
        <v>43</v>
      </c>
      <c r="F64" s="7"/>
      <c r="G64" s="7"/>
      <c r="H64" s="7" t="s">
        <v>44</v>
      </c>
      <c r="I64" s="7" t="s">
        <v>45</v>
      </c>
      <c r="J64" s="7"/>
      <c r="K64" s="7" t="s">
        <v>46</v>
      </c>
      <c r="L64" s="8" t="s">
        <v>47</v>
      </c>
    </row>
    <row r="65" s="1" customFormat="1" ht="25.5" customHeight="1" spans="1:12">
      <c r="A65" s="9" t="s">
        <v>101</v>
      </c>
      <c r="B65" s="9"/>
      <c r="C65" s="10" t="s">
        <v>131</v>
      </c>
      <c r="D65" s="10"/>
      <c r="E65" s="11" t="s">
        <v>30</v>
      </c>
      <c r="F65" s="11"/>
      <c r="G65" s="11"/>
      <c r="H65" s="12">
        <v>1.2</v>
      </c>
      <c r="I65" s="12">
        <v>26.08</v>
      </c>
      <c r="J65" s="12"/>
      <c r="K65" s="12">
        <v>31.3</v>
      </c>
      <c r="L65" s="13"/>
    </row>
    <row r="66" s="1" customFormat="1" ht="36.75" customHeight="1" spans="1:12">
      <c r="A66" s="9" t="s">
        <v>103</v>
      </c>
      <c r="B66" s="9"/>
      <c r="C66" s="10" t="s">
        <v>132</v>
      </c>
      <c r="D66" s="10"/>
      <c r="E66" s="11" t="s">
        <v>80</v>
      </c>
      <c r="F66" s="11"/>
      <c r="G66" s="11"/>
      <c r="H66" s="12">
        <v>1</v>
      </c>
      <c r="I66" s="12">
        <v>153.1</v>
      </c>
      <c r="J66" s="12"/>
      <c r="K66" s="12">
        <v>153.1</v>
      </c>
      <c r="L66" s="13"/>
    </row>
    <row r="67" s="1" customFormat="1" ht="36.75" customHeight="1" spans="1:12">
      <c r="A67" s="9" t="s">
        <v>133</v>
      </c>
      <c r="B67" s="9"/>
      <c r="C67" s="10" t="s">
        <v>134</v>
      </c>
      <c r="D67" s="10"/>
      <c r="E67" s="11" t="s">
        <v>59</v>
      </c>
      <c r="F67" s="11"/>
      <c r="G67" s="11"/>
      <c r="H67" s="12">
        <v>0.2</v>
      </c>
      <c r="I67" s="12">
        <v>348.35</v>
      </c>
      <c r="J67" s="12"/>
      <c r="K67" s="12">
        <v>69.67</v>
      </c>
      <c r="L67" s="13"/>
    </row>
    <row r="68" s="1" customFormat="1" ht="25.5" customHeight="1" spans="1:12">
      <c r="A68" s="9" t="s">
        <v>135</v>
      </c>
      <c r="B68" s="9"/>
      <c r="C68" s="10" t="s">
        <v>136</v>
      </c>
      <c r="D68" s="10"/>
      <c r="E68" s="11" t="s">
        <v>129</v>
      </c>
      <c r="F68" s="11"/>
      <c r="G68" s="11"/>
      <c r="H68" s="12">
        <v>6</v>
      </c>
      <c r="I68" s="12">
        <v>16.08</v>
      </c>
      <c r="J68" s="12"/>
      <c r="K68" s="12">
        <v>96.48</v>
      </c>
      <c r="L68" s="13"/>
    </row>
    <row r="69" s="1" customFormat="1" ht="25.5" customHeight="1" spans="1:12">
      <c r="A69" s="9" t="s">
        <v>137</v>
      </c>
      <c r="B69" s="9"/>
      <c r="C69" s="10" t="s">
        <v>138</v>
      </c>
      <c r="D69" s="10"/>
      <c r="E69" s="11" t="s">
        <v>80</v>
      </c>
      <c r="F69" s="11"/>
      <c r="G69" s="11"/>
      <c r="H69" s="12">
        <v>1</v>
      </c>
      <c r="I69" s="12">
        <v>30.83</v>
      </c>
      <c r="J69" s="12"/>
      <c r="K69" s="12">
        <v>30.83</v>
      </c>
      <c r="L69" s="13"/>
    </row>
    <row r="70" s="1" customFormat="1" ht="18" customHeight="1" spans="1:12">
      <c r="A70" s="9" t="s">
        <v>139</v>
      </c>
      <c r="B70" s="9"/>
      <c r="C70" s="10" t="s">
        <v>140</v>
      </c>
      <c r="D70" s="10"/>
      <c r="E70" s="11" t="s">
        <v>59</v>
      </c>
      <c r="F70" s="11"/>
      <c r="G70" s="11"/>
      <c r="H70" s="12">
        <v>0.2</v>
      </c>
      <c r="I70" s="12">
        <v>99.45</v>
      </c>
      <c r="J70" s="12"/>
      <c r="K70" s="12">
        <v>19.89</v>
      </c>
      <c r="L70" s="13"/>
    </row>
    <row r="71" s="1" customFormat="1" ht="18" customHeight="1" spans="1:12">
      <c r="A71" s="9" t="s">
        <v>141</v>
      </c>
      <c r="B71" s="9"/>
      <c r="C71" s="10" t="s">
        <v>88</v>
      </c>
      <c r="D71" s="10"/>
      <c r="E71" s="11" t="s">
        <v>59</v>
      </c>
      <c r="F71" s="11"/>
      <c r="G71" s="11"/>
      <c r="H71" s="12">
        <v>0.4</v>
      </c>
      <c r="I71" s="12">
        <v>5.18</v>
      </c>
      <c r="J71" s="12"/>
      <c r="K71" s="12">
        <v>2.07</v>
      </c>
      <c r="L71" s="13"/>
    </row>
    <row r="72" s="1" customFormat="1" ht="18" customHeight="1" spans="1:12">
      <c r="A72" s="9" t="s">
        <v>142</v>
      </c>
      <c r="B72" s="9"/>
      <c r="C72" s="10" t="s">
        <v>143</v>
      </c>
      <c r="D72" s="10"/>
      <c r="E72" s="11" t="s">
        <v>59</v>
      </c>
      <c r="F72" s="11"/>
      <c r="G72" s="11"/>
      <c r="H72" s="12">
        <v>0.18</v>
      </c>
      <c r="I72" s="12">
        <v>10</v>
      </c>
      <c r="J72" s="12"/>
      <c r="K72" s="12">
        <v>1.8</v>
      </c>
      <c r="L72" s="13"/>
    </row>
    <row r="73" s="1" customFormat="1" ht="18" customHeight="1" spans="1:12">
      <c r="A73" s="9" t="s">
        <v>144</v>
      </c>
      <c r="B73" s="9"/>
      <c r="C73" s="10" t="s">
        <v>145</v>
      </c>
      <c r="D73" s="10"/>
      <c r="E73" s="11" t="s">
        <v>90</v>
      </c>
      <c r="F73" s="11"/>
      <c r="G73" s="11"/>
      <c r="H73" s="12">
        <v>1.32</v>
      </c>
      <c r="I73" s="12">
        <v>56.42</v>
      </c>
      <c r="J73" s="12"/>
      <c r="K73" s="12">
        <v>74.47</v>
      </c>
      <c r="L73" s="13"/>
    </row>
    <row r="74" s="1" customFormat="1" ht="25.5" customHeight="1" spans="1:12">
      <c r="A74" s="9" t="s">
        <v>146</v>
      </c>
      <c r="B74" s="9"/>
      <c r="C74" s="10" t="s">
        <v>147</v>
      </c>
      <c r="D74" s="10"/>
      <c r="E74" s="11" t="s">
        <v>80</v>
      </c>
      <c r="F74" s="11"/>
      <c r="G74" s="11"/>
      <c r="H74" s="12">
        <v>1</v>
      </c>
      <c r="I74" s="12">
        <v>31.55</v>
      </c>
      <c r="J74" s="12"/>
      <c r="K74" s="12">
        <v>31.55</v>
      </c>
      <c r="L74" s="13"/>
    </row>
    <row r="75" s="1" customFormat="1" ht="25.5" customHeight="1" spans="1:12">
      <c r="A75" s="9" t="s">
        <v>148</v>
      </c>
      <c r="B75" s="9"/>
      <c r="C75" s="10" t="s">
        <v>149</v>
      </c>
      <c r="D75" s="10"/>
      <c r="E75" s="11" t="s">
        <v>85</v>
      </c>
      <c r="F75" s="11"/>
      <c r="G75" s="11"/>
      <c r="H75" s="12">
        <v>350</v>
      </c>
      <c r="I75" s="12">
        <v>0.04</v>
      </c>
      <c r="J75" s="12"/>
      <c r="K75" s="12">
        <v>13.62</v>
      </c>
      <c r="L75" s="13"/>
    </row>
    <row r="76" s="1" customFormat="1" ht="25.5" customHeight="1" spans="1:12">
      <c r="A76" s="9" t="s">
        <v>150</v>
      </c>
      <c r="B76" s="9"/>
      <c r="C76" s="10" t="s">
        <v>151</v>
      </c>
      <c r="D76" s="10"/>
      <c r="E76" s="11" t="s">
        <v>75</v>
      </c>
      <c r="F76" s="11"/>
      <c r="G76" s="11"/>
      <c r="H76" s="12"/>
      <c r="I76" s="12"/>
      <c r="J76" s="12"/>
      <c r="K76" s="12">
        <v>13.62</v>
      </c>
      <c r="L76" s="13"/>
    </row>
    <row r="77" s="1" customFormat="1" ht="18" customHeight="1" spans="1:12">
      <c r="A77" s="9" t="s">
        <v>19</v>
      </c>
      <c r="B77" s="9"/>
      <c r="C77" s="10" t="s">
        <v>152</v>
      </c>
      <c r="D77" s="10"/>
      <c r="E77" s="11" t="s">
        <v>59</v>
      </c>
      <c r="F77" s="11"/>
      <c r="G77" s="11"/>
      <c r="H77" s="12">
        <v>0.05</v>
      </c>
      <c r="I77" s="12">
        <v>2.8</v>
      </c>
      <c r="J77" s="12"/>
      <c r="K77" s="12">
        <v>0.14</v>
      </c>
      <c r="L77" s="13"/>
    </row>
    <row r="78" s="1" customFormat="1" ht="18" customHeight="1" spans="1:12">
      <c r="A78" s="9" t="s">
        <v>24</v>
      </c>
      <c r="B78" s="9"/>
      <c r="C78" s="10" t="s">
        <v>153</v>
      </c>
      <c r="D78" s="10"/>
      <c r="E78" s="11" t="s">
        <v>59</v>
      </c>
      <c r="F78" s="11"/>
      <c r="G78" s="11"/>
      <c r="H78" s="12">
        <v>0.04</v>
      </c>
      <c r="I78" s="12">
        <v>5.75</v>
      </c>
      <c r="J78" s="12"/>
      <c r="K78" s="12">
        <v>0.23</v>
      </c>
      <c r="L78" s="13"/>
    </row>
    <row r="79" s="1" customFormat="1" ht="18" customHeight="1" spans="1:12">
      <c r="A79" s="9" t="s">
        <v>27</v>
      </c>
      <c r="B79" s="9"/>
      <c r="C79" s="10" t="s">
        <v>149</v>
      </c>
      <c r="D79" s="10"/>
      <c r="E79" s="11" t="s">
        <v>59</v>
      </c>
      <c r="F79" s="11"/>
      <c r="G79" s="11"/>
      <c r="H79" s="12">
        <v>0.01</v>
      </c>
      <c r="I79" s="12">
        <v>422</v>
      </c>
      <c r="J79" s="12"/>
      <c r="K79" s="12">
        <v>4.22</v>
      </c>
      <c r="L79" s="13"/>
    </row>
    <row r="80" s="1" customFormat="1" ht="18" customHeight="1" spans="1:12">
      <c r="A80" s="9" t="s">
        <v>62</v>
      </c>
      <c r="B80" s="9"/>
      <c r="C80" s="10" t="s">
        <v>154</v>
      </c>
      <c r="D80" s="10"/>
      <c r="E80" s="11" t="s">
        <v>90</v>
      </c>
      <c r="F80" s="11"/>
      <c r="G80" s="11"/>
      <c r="H80" s="12">
        <v>0.16</v>
      </c>
      <c r="I80" s="12">
        <v>56.44</v>
      </c>
      <c r="J80" s="12"/>
      <c r="K80" s="12">
        <v>9.03</v>
      </c>
      <c r="L80" s="13"/>
    </row>
    <row r="81" s="1" customFormat="1" ht="18" customHeight="1" spans="1:12">
      <c r="A81" s="9" t="s">
        <v>155</v>
      </c>
      <c r="B81" s="9"/>
      <c r="C81" s="10" t="s">
        <v>156</v>
      </c>
      <c r="D81" s="10"/>
      <c r="E81" s="11"/>
      <c r="F81" s="11"/>
      <c r="G81" s="11"/>
      <c r="H81" s="12"/>
      <c r="I81" s="12"/>
      <c r="J81" s="12"/>
      <c r="K81" s="12">
        <v>57662.95</v>
      </c>
      <c r="L81" s="13"/>
    </row>
    <row r="82" s="1" customFormat="1" ht="25.5" customHeight="1" spans="1:12">
      <c r="A82" s="9" t="s">
        <v>157</v>
      </c>
      <c r="B82" s="9"/>
      <c r="C82" s="10" t="s">
        <v>158</v>
      </c>
      <c r="D82" s="10"/>
      <c r="E82" s="11" t="s">
        <v>30</v>
      </c>
      <c r="F82" s="11"/>
      <c r="G82" s="11"/>
      <c r="H82" s="12">
        <v>21233</v>
      </c>
      <c r="I82" s="12">
        <v>2.72</v>
      </c>
      <c r="J82" s="12"/>
      <c r="K82" s="12">
        <v>57662.95</v>
      </c>
      <c r="L82" s="13"/>
    </row>
    <row r="83" s="1" customFormat="1" ht="25.5" customHeight="1" spans="1:12">
      <c r="A83" s="9" t="s">
        <v>159</v>
      </c>
      <c r="B83" s="9"/>
      <c r="C83" s="10" t="s">
        <v>160</v>
      </c>
      <c r="D83" s="10"/>
      <c r="E83" s="11" t="s">
        <v>30</v>
      </c>
      <c r="F83" s="11"/>
      <c r="G83" s="11"/>
      <c r="H83" s="12">
        <v>15039</v>
      </c>
      <c r="I83" s="12">
        <v>1.27</v>
      </c>
      <c r="J83" s="12"/>
      <c r="K83" s="12">
        <v>19137.8</v>
      </c>
      <c r="L83" s="13"/>
    </row>
    <row r="84" s="1" customFormat="1" ht="25.5" customHeight="1" spans="1:12">
      <c r="A84" s="9" t="s">
        <v>161</v>
      </c>
      <c r="B84" s="9"/>
      <c r="C84" s="10" t="s">
        <v>162</v>
      </c>
      <c r="D84" s="10"/>
      <c r="E84" s="11" t="s">
        <v>75</v>
      </c>
      <c r="F84" s="11"/>
      <c r="G84" s="11"/>
      <c r="H84" s="12"/>
      <c r="I84" s="12"/>
      <c r="J84" s="12"/>
      <c r="K84" s="12">
        <v>19137.8</v>
      </c>
      <c r="L84" s="13"/>
    </row>
    <row r="85" s="1" customFormat="1" ht="18" customHeight="1" spans="1:12">
      <c r="A85" s="9" t="s">
        <v>19</v>
      </c>
      <c r="B85" s="9"/>
      <c r="C85" s="10" t="s">
        <v>88</v>
      </c>
      <c r="D85" s="10"/>
      <c r="E85" s="11" t="s">
        <v>59</v>
      </c>
      <c r="F85" s="11"/>
      <c r="G85" s="11"/>
      <c r="H85" s="12">
        <v>0.56</v>
      </c>
      <c r="I85" s="12">
        <v>5.16</v>
      </c>
      <c r="J85" s="12"/>
      <c r="K85" s="12">
        <v>2.89</v>
      </c>
      <c r="L85" s="13"/>
    </row>
    <row r="86" s="1" customFormat="1" ht="18" customHeight="1" spans="1:12">
      <c r="A86" s="9" t="s">
        <v>24</v>
      </c>
      <c r="B86" s="9"/>
      <c r="C86" s="10" t="s">
        <v>143</v>
      </c>
      <c r="D86" s="10"/>
      <c r="E86" s="11" t="s">
        <v>59</v>
      </c>
      <c r="F86" s="11"/>
      <c r="G86" s="11"/>
      <c r="H86" s="12">
        <v>0.72</v>
      </c>
      <c r="I86" s="12">
        <v>9.99</v>
      </c>
      <c r="J86" s="12"/>
      <c r="K86" s="12">
        <v>7.19</v>
      </c>
      <c r="L86" s="13"/>
    </row>
    <row r="87" s="1" customFormat="1" ht="18" customHeight="1" spans="1:12">
      <c r="A87" s="9" t="s">
        <v>27</v>
      </c>
      <c r="B87" s="9"/>
      <c r="C87" s="10" t="s">
        <v>163</v>
      </c>
      <c r="D87" s="10"/>
      <c r="E87" s="11" t="s">
        <v>59</v>
      </c>
      <c r="F87" s="11"/>
      <c r="G87" s="11"/>
      <c r="H87" s="12">
        <v>0.2</v>
      </c>
      <c r="I87" s="12">
        <v>561.75</v>
      </c>
      <c r="J87" s="12"/>
      <c r="K87" s="12">
        <v>112.35</v>
      </c>
      <c r="L87" s="13"/>
    </row>
    <row r="88" s="1" customFormat="1" ht="18" customHeight="1" spans="1:12">
      <c r="A88" s="9" t="s">
        <v>62</v>
      </c>
      <c r="B88" s="9"/>
      <c r="C88" s="10" t="s">
        <v>164</v>
      </c>
      <c r="D88" s="10"/>
      <c r="E88" s="11" t="s">
        <v>59</v>
      </c>
      <c r="F88" s="11"/>
      <c r="G88" s="11"/>
      <c r="H88" s="12">
        <v>0.06</v>
      </c>
      <c r="I88" s="12">
        <v>448.5</v>
      </c>
      <c r="J88" s="12"/>
      <c r="K88" s="12">
        <v>26.91</v>
      </c>
      <c r="L88" s="13"/>
    </row>
    <row r="89" s="1" customFormat="1" ht="18" customHeight="1" spans="1:12">
      <c r="A89" s="9" t="s">
        <v>96</v>
      </c>
      <c r="B89" s="9"/>
      <c r="C89" s="10" t="s">
        <v>145</v>
      </c>
      <c r="D89" s="10"/>
      <c r="E89" s="11" t="s">
        <v>90</v>
      </c>
      <c r="F89" s="11"/>
      <c r="G89" s="11"/>
      <c r="H89" s="12">
        <v>0.5</v>
      </c>
      <c r="I89" s="12">
        <v>56.44</v>
      </c>
      <c r="J89" s="12"/>
      <c r="K89" s="12">
        <v>28.22</v>
      </c>
      <c r="L89" s="13"/>
    </row>
    <row r="90" s="1" customFormat="1" ht="25.5" customHeight="1" spans="1:12">
      <c r="A90" s="14" t="s">
        <v>98</v>
      </c>
      <c r="B90" s="14"/>
      <c r="C90" s="15" t="s">
        <v>165</v>
      </c>
      <c r="D90" s="15"/>
      <c r="E90" s="16" t="s">
        <v>90</v>
      </c>
      <c r="F90" s="16"/>
      <c r="G90" s="16"/>
      <c r="H90" s="17">
        <v>0.32</v>
      </c>
      <c r="I90" s="17">
        <v>56.66</v>
      </c>
      <c r="J90" s="17"/>
      <c r="K90" s="17">
        <v>18.13</v>
      </c>
      <c r="L90" s="18"/>
    </row>
    <row r="91" s="1" customFormat="1" ht="26.25" customHeight="1" spans="1:12">
      <c r="A91" s="5"/>
      <c r="B91" s="5"/>
      <c r="C91" s="5"/>
      <c r="D91" s="5"/>
      <c r="E91" s="5"/>
      <c r="F91" s="5"/>
      <c r="G91" s="5"/>
      <c r="H91" s="5"/>
      <c r="I91" s="5"/>
      <c r="J91" s="5" t="s">
        <v>91</v>
      </c>
      <c r="K91" s="5"/>
      <c r="L91" s="5"/>
    </row>
    <row r="92" s="1" customFormat="1" ht="24" customHeight="1" spans="1:12">
      <c r="A92" s="2"/>
      <c r="B92" s="2"/>
      <c r="C92" s="2"/>
      <c r="D92" s="2"/>
      <c r="E92" s="2"/>
      <c r="F92" s="2"/>
      <c r="G92" s="2"/>
      <c r="H92" s="2"/>
      <c r="I92" s="2"/>
      <c r="J92" s="3"/>
      <c r="K92" s="3"/>
      <c r="L92" s="3"/>
    </row>
    <row r="93" s="1" customFormat="1" ht="29.25" customHeight="1" spans="1:12">
      <c r="A93" s="4" t="s">
        <v>38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="1" customFormat="1" ht="14.25" customHeight="1" spans="1:12">
      <c r="A94" s="5" t="s">
        <v>39</v>
      </c>
      <c r="B94" s="5"/>
      <c r="C94" s="5"/>
      <c r="D94" s="5"/>
      <c r="E94" s="5"/>
      <c r="F94" s="5"/>
      <c r="G94" s="5"/>
      <c r="H94" s="5"/>
      <c r="I94" s="5"/>
      <c r="J94" s="3"/>
      <c r="K94" s="3"/>
      <c r="L94" s="3"/>
    </row>
    <row r="95" s="1" customFormat="1" ht="25.5" customHeight="1" spans="1:12">
      <c r="A95" s="5" t="s">
        <v>40</v>
      </c>
      <c r="B95" s="5"/>
      <c r="C95" s="5"/>
      <c r="D95" s="5"/>
      <c r="E95" s="5"/>
      <c r="F95" s="5"/>
      <c r="G95" s="5"/>
      <c r="H95" s="5"/>
      <c r="I95" s="5"/>
      <c r="J95" s="3" t="s">
        <v>166</v>
      </c>
      <c r="K95" s="3"/>
      <c r="L95" s="3"/>
    </row>
    <row r="96" s="1" customFormat="1" ht="24" customHeight="1" spans="1:12">
      <c r="A96" s="6" t="s">
        <v>4</v>
      </c>
      <c r="B96" s="6"/>
      <c r="C96" s="7" t="s">
        <v>42</v>
      </c>
      <c r="D96" s="7"/>
      <c r="E96" s="7" t="s">
        <v>43</v>
      </c>
      <c r="F96" s="7"/>
      <c r="G96" s="7"/>
      <c r="H96" s="7" t="s">
        <v>44</v>
      </c>
      <c r="I96" s="7" t="s">
        <v>45</v>
      </c>
      <c r="J96" s="7"/>
      <c r="K96" s="7" t="s">
        <v>46</v>
      </c>
      <c r="L96" s="8" t="s">
        <v>47</v>
      </c>
    </row>
    <row r="97" s="1" customFormat="1" ht="18" customHeight="1" spans="1:12">
      <c r="A97" s="9" t="s">
        <v>101</v>
      </c>
      <c r="B97" s="9"/>
      <c r="C97" s="10" t="s">
        <v>167</v>
      </c>
      <c r="D97" s="10"/>
      <c r="E97" s="11" t="s">
        <v>59</v>
      </c>
      <c r="F97" s="11"/>
      <c r="G97" s="11"/>
      <c r="H97" s="12">
        <v>1</v>
      </c>
      <c r="I97" s="12">
        <v>18902.6</v>
      </c>
      <c r="J97" s="12"/>
      <c r="K97" s="12">
        <v>18902.6</v>
      </c>
      <c r="L97" s="13"/>
    </row>
    <row r="98" s="1" customFormat="1" ht="18" customHeight="1" spans="1:12">
      <c r="A98" s="9" t="s">
        <v>103</v>
      </c>
      <c r="B98" s="9"/>
      <c r="C98" s="10" t="s">
        <v>168</v>
      </c>
      <c r="D98" s="10"/>
      <c r="E98" s="11" t="s">
        <v>59</v>
      </c>
      <c r="F98" s="11"/>
      <c r="G98" s="11"/>
      <c r="H98" s="12">
        <v>0.26</v>
      </c>
      <c r="I98" s="12">
        <v>151.96</v>
      </c>
      <c r="J98" s="12"/>
      <c r="K98" s="12">
        <v>39.51</v>
      </c>
      <c r="L98" s="13"/>
    </row>
    <row r="99" s="1" customFormat="1" ht="25.5" customHeight="1" spans="1:12">
      <c r="A99" s="9" t="s">
        <v>169</v>
      </c>
      <c r="B99" s="9"/>
      <c r="C99" s="10" t="s">
        <v>170</v>
      </c>
      <c r="D99" s="10"/>
      <c r="E99" s="11" t="s">
        <v>30</v>
      </c>
      <c r="F99" s="11"/>
      <c r="G99" s="11"/>
      <c r="H99" s="12">
        <v>2208</v>
      </c>
      <c r="I99" s="12">
        <v>8.69</v>
      </c>
      <c r="J99" s="12"/>
      <c r="K99" s="12">
        <v>19190.75</v>
      </c>
      <c r="L99" s="13"/>
    </row>
    <row r="100" s="1" customFormat="1" ht="25.5" customHeight="1" spans="1:12">
      <c r="A100" s="9" t="s">
        <v>171</v>
      </c>
      <c r="B100" s="9"/>
      <c r="C100" s="10" t="s">
        <v>162</v>
      </c>
      <c r="D100" s="10"/>
      <c r="E100" s="11" t="s">
        <v>75</v>
      </c>
      <c r="F100" s="11"/>
      <c r="G100" s="11"/>
      <c r="H100" s="12"/>
      <c r="I100" s="12"/>
      <c r="J100" s="12"/>
      <c r="K100" s="12">
        <v>19190.75</v>
      </c>
      <c r="L100" s="13"/>
    </row>
    <row r="101" s="1" customFormat="1" ht="18" customHeight="1" spans="1:12">
      <c r="A101" s="9" t="s">
        <v>19</v>
      </c>
      <c r="B101" s="9"/>
      <c r="C101" s="10" t="s">
        <v>88</v>
      </c>
      <c r="D101" s="10"/>
      <c r="E101" s="11" t="s">
        <v>59</v>
      </c>
      <c r="F101" s="11"/>
      <c r="G101" s="11"/>
      <c r="H101" s="12">
        <v>0.81</v>
      </c>
      <c r="I101" s="12">
        <v>5.16</v>
      </c>
      <c r="J101" s="12"/>
      <c r="K101" s="12">
        <v>4.18</v>
      </c>
      <c r="L101" s="13"/>
    </row>
    <row r="102" s="1" customFormat="1" ht="18" customHeight="1" spans="1:12">
      <c r="A102" s="9" t="s">
        <v>24</v>
      </c>
      <c r="B102" s="9"/>
      <c r="C102" s="10" t="s">
        <v>143</v>
      </c>
      <c r="D102" s="10"/>
      <c r="E102" s="11" t="s">
        <v>59</v>
      </c>
      <c r="F102" s="11"/>
      <c r="G102" s="11"/>
      <c r="H102" s="12">
        <v>0.72</v>
      </c>
      <c r="I102" s="12">
        <v>9.99</v>
      </c>
      <c r="J102" s="12"/>
      <c r="K102" s="12">
        <v>7.19</v>
      </c>
      <c r="L102" s="13"/>
    </row>
    <row r="103" s="1" customFormat="1" ht="18" customHeight="1" spans="1:12">
      <c r="A103" s="9" t="s">
        <v>27</v>
      </c>
      <c r="B103" s="9"/>
      <c r="C103" s="10" t="s">
        <v>163</v>
      </c>
      <c r="D103" s="10"/>
      <c r="E103" s="11" t="s">
        <v>59</v>
      </c>
      <c r="F103" s="11"/>
      <c r="G103" s="11"/>
      <c r="H103" s="12">
        <v>0.27</v>
      </c>
      <c r="I103" s="12">
        <v>561.78</v>
      </c>
      <c r="J103" s="12"/>
      <c r="K103" s="12">
        <v>151.68</v>
      </c>
      <c r="L103" s="13"/>
    </row>
    <row r="104" s="1" customFormat="1" ht="18" customHeight="1" spans="1:12">
      <c r="A104" s="9" t="s">
        <v>62</v>
      </c>
      <c r="B104" s="9"/>
      <c r="C104" s="10" t="s">
        <v>164</v>
      </c>
      <c r="D104" s="10"/>
      <c r="E104" s="11" t="s">
        <v>59</v>
      </c>
      <c r="F104" s="11"/>
      <c r="G104" s="11"/>
      <c r="H104" s="12">
        <v>0.06</v>
      </c>
      <c r="I104" s="12">
        <v>448.5</v>
      </c>
      <c r="J104" s="12"/>
      <c r="K104" s="12">
        <v>26.91</v>
      </c>
      <c r="L104" s="13"/>
    </row>
    <row r="105" s="1" customFormat="1" ht="18" customHeight="1" spans="1:12">
      <c r="A105" s="9" t="s">
        <v>96</v>
      </c>
      <c r="B105" s="9"/>
      <c r="C105" s="10" t="s">
        <v>145</v>
      </c>
      <c r="D105" s="10"/>
      <c r="E105" s="11" t="s">
        <v>90</v>
      </c>
      <c r="F105" s="11"/>
      <c r="G105" s="11"/>
      <c r="H105" s="12">
        <v>0.52</v>
      </c>
      <c r="I105" s="12">
        <v>56.44</v>
      </c>
      <c r="J105" s="12"/>
      <c r="K105" s="12">
        <v>29.35</v>
      </c>
      <c r="L105" s="13"/>
    </row>
    <row r="106" s="1" customFormat="1" ht="25.5" customHeight="1" spans="1:12">
      <c r="A106" s="9" t="s">
        <v>98</v>
      </c>
      <c r="B106" s="9"/>
      <c r="C106" s="10" t="s">
        <v>165</v>
      </c>
      <c r="D106" s="10"/>
      <c r="E106" s="11" t="s">
        <v>90</v>
      </c>
      <c r="F106" s="11"/>
      <c r="G106" s="11"/>
      <c r="H106" s="12">
        <v>0.33</v>
      </c>
      <c r="I106" s="12">
        <v>56.67</v>
      </c>
      <c r="J106" s="12"/>
      <c r="K106" s="12">
        <v>18.7</v>
      </c>
      <c r="L106" s="13"/>
    </row>
    <row r="107" s="1" customFormat="1" ht="18" customHeight="1" spans="1:12">
      <c r="A107" s="9" t="s">
        <v>101</v>
      </c>
      <c r="B107" s="9"/>
      <c r="C107" s="10" t="s">
        <v>167</v>
      </c>
      <c r="D107" s="10"/>
      <c r="E107" s="11" t="s">
        <v>59</v>
      </c>
      <c r="F107" s="11"/>
      <c r="G107" s="11"/>
      <c r="H107" s="12">
        <v>1</v>
      </c>
      <c r="I107" s="12">
        <v>18902.6</v>
      </c>
      <c r="J107" s="12"/>
      <c r="K107" s="12">
        <v>18902.6</v>
      </c>
      <c r="L107" s="13"/>
    </row>
    <row r="108" s="1" customFormat="1" ht="18" customHeight="1" spans="1:12">
      <c r="A108" s="9" t="s">
        <v>103</v>
      </c>
      <c r="B108" s="9"/>
      <c r="C108" s="10" t="s">
        <v>168</v>
      </c>
      <c r="D108" s="10"/>
      <c r="E108" s="11" t="s">
        <v>59</v>
      </c>
      <c r="F108" s="11"/>
      <c r="G108" s="11"/>
      <c r="H108" s="12">
        <v>0.33</v>
      </c>
      <c r="I108" s="12">
        <v>151.94</v>
      </c>
      <c r="J108" s="12"/>
      <c r="K108" s="12">
        <v>50.14</v>
      </c>
      <c r="L108" s="13"/>
    </row>
    <row r="109" s="1" customFormat="1" ht="25.5" customHeight="1" spans="1:12">
      <c r="A109" s="9" t="s">
        <v>172</v>
      </c>
      <c r="B109" s="9"/>
      <c r="C109" s="10" t="s">
        <v>173</v>
      </c>
      <c r="D109" s="10"/>
      <c r="E109" s="11" t="s">
        <v>30</v>
      </c>
      <c r="F109" s="11"/>
      <c r="G109" s="11"/>
      <c r="H109" s="12">
        <v>3986</v>
      </c>
      <c r="I109" s="12">
        <v>4.84</v>
      </c>
      <c r="J109" s="12"/>
      <c r="K109" s="12">
        <v>19290.91</v>
      </c>
      <c r="L109" s="13"/>
    </row>
    <row r="110" s="1" customFormat="1" ht="25.5" customHeight="1" spans="1:12">
      <c r="A110" s="9" t="s">
        <v>174</v>
      </c>
      <c r="B110" s="9"/>
      <c r="C110" s="10" t="s">
        <v>162</v>
      </c>
      <c r="D110" s="10"/>
      <c r="E110" s="11" t="s">
        <v>75</v>
      </c>
      <c r="F110" s="11"/>
      <c r="G110" s="11"/>
      <c r="H110" s="12"/>
      <c r="I110" s="12"/>
      <c r="J110" s="12"/>
      <c r="K110" s="12">
        <v>19290.91</v>
      </c>
      <c r="L110" s="13"/>
    </row>
    <row r="111" s="1" customFormat="1" ht="18" customHeight="1" spans="1:12">
      <c r="A111" s="9" t="s">
        <v>19</v>
      </c>
      <c r="B111" s="9"/>
      <c r="C111" s="10" t="s">
        <v>88</v>
      </c>
      <c r="D111" s="10"/>
      <c r="E111" s="11" t="s">
        <v>59</v>
      </c>
      <c r="F111" s="11"/>
      <c r="G111" s="11"/>
      <c r="H111" s="12">
        <v>1.3</v>
      </c>
      <c r="I111" s="12">
        <v>5.17</v>
      </c>
      <c r="J111" s="12"/>
      <c r="K111" s="12">
        <v>6.72</v>
      </c>
      <c r="L111" s="13"/>
    </row>
    <row r="112" s="1" customFormat="1" ht="18" customHeight="1" spans="1:12">
      <c r="A112" s="9" t="s">
        <v>24</v>
      </c>
      <c r="B112" s="9"/>
      <c r="C112" s="10" t="s">
        <v>143</v>
      </c>
      <c r="D112" s="10"/>
      <c r="E112" s="11" t="s">
        <v>59</v>
      </c>
      <c r="F112" s="11"/>
      <c r="G112" s="11"/>
      <c r="H112" s="12">
        <v>1.04</v>
      </c>
      <c r="I112" s="12">
        <v>9.98</v>
      </c>
      <c r="J112" s="12"/>
      <c r="K112" s="12">
        <v>10.38</v>
      </c>
      <c r="L112" s="13"/>
    </row>
    <row r="113" s="1" customFormat="1" ht="18" customHeight="1" spans="1:12">
      <c r="A113" s="9" t="s">
        <v>27</v>
      </c>
      <c r="B113" s="9"/>
      <c r="C113" s="10" t="s">
        <v>163</v>
      </c>
      <c r="D113" s="10"/>
      <c r="E113" s="11" t="s">
        <v>59</v>
      </c>
      <c r="F113" s="11"/>
      <c r="G113" s="11"/>
      <c r="H113" s="12">
        <v>0.4</v>
      </c>
      <c r="I113" s="12">
        <v>561.75</v>
      </c>
      <c r="J113" s="12"/>
      <c r="K113" s="12">
        <v>224.7</v>
      </c>
      <c r="L113" s="13"/>
    </row>
    <row r="114" s="1" customFormat="1" ht="18" customHeight="1" spans="1:12">
      <c r="A114" s="9" t="s">
        <v>62</v>
      </c>
      <c r="B114" s="9"/>
      <c r="C114" s="10" t="s">
        <v>164</v>
      </c>
      <c r="D114" s="10"/>
      <c r="E114" s="11" t="s">
        <v>59</v>
      </c>
      <c r="F114" s="11"/>
      <c r="G114" s="11"/>
      <c r="H114" s="12">
        <v>0.06</v>
      </c>
      <c r="I114" s="12">
        <v>448.5</v>
      </c>
      <c r="J114" s="12"/>
      <c r="K114" s="12">
        <v>26.91</v>
      </c>
      <c r="L114" s="13"/>
    </row>
    <row r="115" s="1" customFormat="1" ht="18" customHeight="1" spans="1:12">
      <c r="A115" s="9" t="s">
        <v>96</v>
      </c>
      <c r="B115" s="9"/>
      <c r="C115" s="10" t="s">
        <v>145</v>
      </c>
      <c r="D115" s="10"/>
      <c r="E115" s="11" t="s">
        <v>90</v>
      </c>
      <c r="F115" s="11"/>
      <c r="G115" s="11"/>
      <c r="H115" s="12">
        <v>0.59</v>
      </c>
      <c r="I115" s="12">
        <v>56.42</v>
      </c>
      <c r="J115" s="12"/>
      <c r="K115" s="12">
        <v>33.29</v>
      </c>
      <c r="L115" s="13"/>
    </row>
    <row r="116" s="1" customFormat="1" ht="25.5" customHeight="1" spans="1:12">
      <c r="A116" s="9" t="s">
        <v>98</v>
      </c>
      <c r="B116" s="9"/>
      <c r="C116" s="10" t="s">
        <v>165</v>
      </c>
      <c r="D116" s="10"/>
      <c r="E116" s="11" t="s">
        <v>90</v>
      </c>
      <c r="F116" s="11"/>
      <c r="G116" s="11"/>
      <c r="H116" s="12">
        <v>0.37</v>
      </c>
      <c r="I116" s="12">
        <v>56.68</v>
      </c>
      <c r="J116" s="12"/>
      <c r="K116" s="12">
        <v>20.97</v>
      </c>
      <c r="L116" s="13"/>
    </row>
    <row r="117" s="1" customFormat="1" ht="18" customHeight="1" spans="1:12">
      <c r="A117" s="9" t="s">
        <v>101</v>
      </c>
      <c r="B117" s="9"/>
      <c r="C117" s="10" t="s">
        <v>167</v>
      </c>
      <c r="D117" s="10"/>
      <c r="E117" s="11" t="s">
        <v>59</v>
      </c>
      <c r="F117" s="11"/>
      <c r="G117" s="11"/>
      <c r="H117" s="12">
        <v>1</v>
      </c>
      <c r="I117" s="12">
        <v>18902.6</v>
      </c>
      <c r="J117" s="12"/>
      <c r="K117" s="12">
        <v>18902.6</v>
      </c>
      <c r="L117" s="13"/>
    </row>
    <row r="118" s="1" customFormat="1" ht="18" customHeight="1" spans="1:12">
      <c r="A118" s="9" t="s">
        <v>103</v>
      </c>
      <c r="B118" s="9"/>
      <c r="C118" s="10" t="s">
        <v>168</v>
      </c>
      <c r="D118" s="10"/>
      <c r="E118" s="11" t="s">
        <v>59</v>
      </c>
      <c r="F118" s="11"/>
      <c r="G118" s="11"/>
      <c r="H118" s="12">
        <v>0.43</v>
      </c>
      <c r="I118" s="12">
        <v>151.95</v>
      </c>
      <c r="J118" s="12"/>
      <c r="K118" s="12">
        <v>65.34</v>
      </c>
      <c r="L118" s="13"/>
    </row>
    <row r="119" s="1" customFormat="1" ht="25.5" customHeight="1" spans="1:12">
      <c r="A119" s="9" t="s">
        <v>175</v>
      </c>
      <c r="B119" s="9"/>
      <c r="C119" s="10" t="s">
        <v>176</v>
      </c>
      <c r="D119" s="10"/>
      <c r="E119" s="11" t="s">
        <v>100</v>
      </c>
      <c r="F119" s="11"/>
      <c r="G119" s="11"/>
      <c r="H119" s="12">
        <v>60</v>
      </c>
      <c r="I119" s="12">
        <v>0.72</v>
      </c>
      <c r="J119" s="12"/>
      <c r="K119" s="12">
        <v>43.49</v>
      </c>
      <c r="L119" s="13"/>
    </row>
    <row r="120" s="1" customFormat="1" ht="18" customHeight="1" spans="1:12">
      <c r="A120" s="9" t="s">
        <v>19</v>
      </c>
      <c r="B120" s="9"/>
      <c r="C120" s="10" t="s">
        <v>176</v>
      </c>
      <c r="D120" s="10"/>
      <c r="E120" s="11" t="s">
        <v>75</v>
      </c>
      <c r="F120" s="11"/>
      <c r="G120" s="11"/>
      <c r="H120" s="12">
        <v>1</v>
      </c>
      <c r="I120" s="12">
        <v>43.49</v>
      </c>
      <c r="J120" s="12"/>
      <c r="K120" s="12">
        <v>43.49</v>
      </c>
      <c r="L120" s="13"/>
    </row>
    <row r="121" s="1" customFormat="1" ht="18" customHeight="1" spans="1:12">
      <c r="A121" s="9" t="s">
        <v>177</v>
      </c>
      <c r="B121" s="9"/>
      <c r="C121" s="10" t="s">
        <v>178</v>
      </c>
      <c r="D121" s="10"/>
      <c r="E121" s="11"/>
      <c r="F121" s="11"/>
      <c r="G121" s="11"/>
      <c r="H121" s="12"/>
      <c r="I121" s="12"/>
      <c r="J121" s="12"/>
      <c r="K121" s="12">
        <v>1570164.21</v>
      </c>
      <c r="L121" s="13"/>
    </row>
    <row r="122" s="1" customFormat="1" ht="18" customHeight="1" spans="1:12">
      <c r="A122" s="9" t="s">
        <v>179</v>
      </c>
      <c r="B122" s="9"/>
      <c r="C122" s="10" t="s">
        <v>180</v>
      </c>
      <c r="D122" s="10"/>
      <c r="E122" s="11" t="s">
        <v>30</v>
      </c>
      <c r="F122" s="11"/>
      <c r="G122" s="11"/>
      <c r="H122" s="12">
        <v>75712</v>
      </c>
      <c r="I122" s="12">
        <v>0.01</v>
      </c>
      <c r="J122" s="12"/>
      <c r="K122" s="12">
        <v>731.14</v>
      </c>
      <c r="L122" s="13"/>
    </row>
    <row r="123" s="1" customFormat="1" ht="25.5" customHeight="1" spans="1:12">
      <c r="A123" s="9" t="s">
        <v>181</v>
      </c>
      <c r="B123" s="9"/>
      <c r="C123" s="10" t="s">
        <v>182</v>
      </c>
      <c r="D123" s="10"/>
      <c r="E123" s="11" t="s">
        <v>30</v>
      </c>
      <c r="F123" s="11"/>
      <c r="G123" s="11"/>
      <c r="H123" s="12">
        <v>22863</v>
      </c>
      <c r="I123" s="12"/>
      <c r="J123" s="12"/>
      <c r="K123" s="12">
        <v>14.46</v>
      </c>
      <c r="L123" s="13"/>
    </row>
    <row r="124" s="1" customFormat="1" ht="25.5" customHeight="1" spans="1:12">
      <c r="A124" s="14" t="s">
        <v>183</v>
      </c>
      <c r="B124" s="14"/>
      <c r="C124" s="15" t="s">
        <v>162</v>
      </c>
      <c r="D124" s="15"/>
      <c r="E124" s="16" t="s">
        <v>75</v>
      </c>
      <c r="F124" s="16"/>
      <c r="G124" s="16"/>
      <c r="H124" s="17"/>
      <c r="I124" s="17"/>
      <c r="J124" s="17"/>
      <c r="K124" s="17">
        <v>14.46</v>
      </c>
      <c r="L124" s="18"/>
    </row>
    <row r="125" s="1" customFormat="1" ht="26.25" customHeight="1" spans="1:12">
      <c r="A125" s="5"/>
      <c r="B125" s="5"/>
      <c r="C125" s="5"/>
      <c r="D125" s="5"/>
      <c r="E125" s="5"/>
      <c r="F125" s="5"/>
      <c r="G125" s="5"/>
      <c r="H125" s="5"/>
      <c r="I125" s="5"/>
      <c r="J125" s="5" t="s">
        <v>91</v>
      </c>
      <c r="K125" s="5"/>
      <c r="L125" s="5"/>
    </row>
    <row r="126" s="1" customFormat="1" ht="24" customHeight="1" spans="1:12">
      <c r="A126" s="2"/>
      <c r="B126" s="2"/>
      <c r="C126" s="2"/>
      <c r="D126" s="2"/>
      <c r="E126" s="2"/>
      <c r="F126" s="2"/>
      <c r="G126" s="2"/>
      <c r="H126" s="2"/>
      <c r="I126" s="2"/>
      <c r="J126" s="3"/>
      <c r="K126" s="3"/>
      <c r="L126" s="3"/>
    </row>
    <row r="127" s="1" customFormat="1" ht="29.25" customHeight="1" spans="1:12">
      <c r="A127" s="4" t="s">
        <v>38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="1" customFormat="1" ht="14.25" customHeight="1" spans="1:12">
      <c r="A128" s="5" t="s">
        <v>39</v>
      </c>
      <c r="B128" s="5"/>
      <c r="C128" s="5"/>
      <c r="D128" s="5"/>
      <c r="E128" s="5"/>
      <c r="F128" s="5"/>
      <c r="G128" s="5"/>
      <c r="H128" s="5"/>
      <c r="I128" s="5"/>
      <c r="J128" s="3"/>
      <c r="K128" s="3"/>
      <c r="L128" s="3"/>
    </row>
    <row r="129" s="1" customFormat="1" ht="25.5" customHeight="1" spans="1:12">
      <c r="A129" s="5" t="s">
        <v>40</v>
      </c>
      <c r="B129" s="5"/>
      <c r="C129" s="5"/>
      <c r="D129" s="5"/>
      <c r="E129" s="5"/>
      <c r="F129" s="5"/>
      <c r="G129" s="5"/>
      <c r="H129" s="5"/>
      <c r="I129" s="5"/>
      <c r="J129" s="3" t="s">
        <v>184</v>
      </c>
      <c r="K129" s="3"/>
      <c r="L129" s="3"/>
    </row>
    <row r="130" s="1" customFormat="1" ht="24" customHeight="1" spans="1:12">
      <c r="A130" s="6" t="s">
        <v>4</v>
      </c>
      <c r="B130" s="6"/>
      <c r="C130" s="7" t="s">
        <v>42</v>
      </c>
      <c r="D130" s="7"/>
      <c r="E130" s="7" t="s">
        <v>43</v>
      </c>
      <c r="F130" s="7"/>
      <c r="G130" s="7"/>
      <c r="H130" s="7" t="s">
        <v>44</v>
      </c>
      <c r="I130" s="7" t="s">
        <v>45</v>
      </c>
      <c r="J130" s="7"/>
      <c r="K130" s="7" t="s">
        <v>46</v>
      </c>
      <c r="L130" s="8" t="s">
        <v>47</v>
      </c>
    </row>
    <row r="131" s="1" customFormat="1" ht="25.5" customHeight="1" spans="1:12">
      <c r="A131" s="9" t="s">
        <v>19</v>
      </c>
      <c r="B131" s="9"/>
      <c r="C131" s="10" t="s">
        <v>185</v>
      </c>
      <c r="D131" s="10"/>
      <c r="E131" s="11" t="s">
        <v>59</v>
      </c>
      <c r="F131" s="11"/>
      <c r="G131" s="11"/>
      <c r="H131" s="12">
        <v>0.67</v>
      </c>
      <c r="I131" s="12">
        <v>21.58</v>
      </c>
      <c r="J131" s="12"/>
      <c r="K131" s="12">
        <v>14.46</v>
      </c>
      <c r="L131" s="13"/>
    </row>
    <row r="132" s="1" customFormat="1" ht="25.5" customHeight="1" spans="1:12">
      <c r="A132" s="9" t="s">
        <v>186</v>
      </c>
      <c r="B132" s="9"/>
      <c r="C132" s="10" t="s">
        <v>187</v>
      </c>
      <c r="D132" s="10"/>
      <c r="E132" s="11" t="s">
        <v>30</v>
      </c>
      <c r="F132" s="11"/>
      <c r="G132" s="11"/>
      <c r="H132" s="12">
        <v>24986</v>
      </c>
      <c r="I132" s="12"/>
      <c r="J132" s="12"/>
      <c r="K132" s="12">
        <v>32.37</v>
      </c>
      <c r="L132" s="13"/>
    </row>
    <row r="133" s="1" customFormat="1" ht="25.5" customHeight="1" spans="1:12">
      <c r="A133" s="9" t="s">
        <v>188</v>
      </c>
      <c r="B133" s="9"/>
      <c r="C133" s="10" t="s">
        <v>162</v>
      </c>
      <c r="D133" s="10"/>
      <c r="E133" s="11" t="s">
        <v>75</v>
      </c>
      <c r="F133" s="11"/>
      <c r="G133" s="11"/>
      <c r="H133" s="12"/>
      <c r="I133" s="12"/>
      <c r="J133" s="12"/>
      <c r="K133" s="12">
        <v>32.37</v>
      </c>
      <c r="L133" s="13"/>
    </row>
    <row r="134" s="1" customFormat="1" ht="25.5" customHeight="1" spans="1:12">
      <c r="A134" s="9" t="s">
        <v>19</v>
      </c>
      <c r="B134" s="9"/>
      <c r="C134" s="10" t="s">
        <v>185</v>
      </c>
      <c r="D134" s="10"/>
      <c r="E134" s="11" t="s">
        <v>59</v>
      </c>
      <c r="F134" s="11"/>
      <c r="G134" s="11"/>
      <c r="H134" s="12">
        <v>1.5</v>
      </c>
      <c r="I134" s="12">
        <v>21.58</v>
      </c>
      <c r="J134" s="12"/>
      <c r="K134" s="12">
        <v>32.37</v>
      </c>
      <c r="L134" s="13"/>
    </row>
    <row r="135" s="1" customFormat="1" ht="25.5" customHeight="1" spans="1:12">
      <c r="A135" s="9" t="s">
        <v>189</v>
      </c>
      <c r="B135" s="9"/>
      <c r="C135" s="10" t="s">
        <v>190</v>
      </c>
      <c r="D135" s="10"/>
      <c r="E135" s="11" t="s">
        <v>30</v>
      </c>
      <c r="F135" s="11"/>
      <c r="G135" s="11"/>
      <c r="H135" s="12">
        <v>7422</v>
      </c>
      <c r="I135" s="12">
        <v>0.01</v>
      </c>
      <c r="J135" s="12"/>
      <c r="K135" s="12">
        <v>60.86</v>
      </c>
      <c r="L135" s="13"/>
    </row>
    <row r="136" s="1" customFormat="1" ht="25.5" customHeight="1" spans="1:12">
      <c r="A136" s="9" t="s">
        <v>191</v>
      </c>
      <c r="B136" s="9"/>
      <c r="C136" s="10" t="s">
        <v>162</v>
      </c>
      <c r="D136" s="10"/>
      <c r="E136" s="11" t="s">
        <v>75</v>
      </c>
      <c r="F136" s="11"/>
      <c r="G136" s="11"/>
      <c r="H136" s="12"/>
      <c r="I136" s="12"/>
      <c r="J136" s="12"/>
      <c r="K136" s="12">
        <v>60.86</v>
      </c>
      <c r="L136" s="13"/>
    </row>
    <row r="137" s="1" customFormat="1" ht="25.5" customHeight="1" spans="1:12">
      <c r="A137" s="9" t="s">
        <v>19</v>
      </c>
      <c r="B137" s="9"/>
      <c r="C137" s="10" t="s">
        <v>185</v>
      </c>
      <c r="D137" s="10"/>
      <c r="E137" s="11" t="s">
        <v>59</v>
      </c>
      <c r="F137" s="11"/>
      <c r="G137" s="11"/>
      <c r="H137" s="12">
        <v>2.82</v>
      </c>
      <c r="I137" s="12">
        <v>21.58</v>
      </c>
      <c r="J137" s="12"/>
      <c r="K137" s="12">
        <v>60.86</v>
      </c>
      <c r="L137" s="13"/>
    </row>
    <row r="138" s="1" customFormat="1" ht="25.5" customHeight="1" spans="1:12">
      <c r="A138" s="9" t="s">
        <v>192</v>
      </c>
      <c r="B138" s="9"/>
      <c r="C138" s="10" t="s">
        <v>193</v>
      </c>
      <c r="D138" s="10"/>
      <c r="E138" s="11" t="s">
        <v>30</v>
      </c>
      <c r="F138" s="11"/>
      <c r="G138" s="11"/>
      <c r="H138" s="12">
        <v>6489</v>
      </c>
      <c r="I138" s="12">
        <v>0.01</v>
      </c>
      <c r="J138" s="12"/>
      <c r="K138" s="12">
        <v>97.11</v>
      </c>
      <c r="L138" s="13"/>
    </row>
    <row r="139" s="1" customFormat="1" ht="25.5" customHeight="1" spans="1:12">
      <c r="A139" s="9" t="s">
        <v>194</v>
      </c>
      <c r="B139" s="9"/>
      <c r="C139" s="10" t="s">
        <v>162</v>
      </c>
      <c r="D139" s="10"/>
      <c r="E139" s="11" t="s">
        <v>75</v>
      </c>
      <c r="F139" s="11"/>
      <c r="G139" s="11"/>
      <c r="H139" s="12"/>
      <c r="I139" s="12"/>
      <c r="J139" s="12"/>
      <c r="K139" s="12">
        <v>97.11</v>
      </c>
      <c r="L139" s="13"/>
    </row>
    <row r="140" s="1" customFormat="1" ht="25.5" customHeight="1" spans="1:12">
      <c r="A140" s="9" t="s">
        <v>19</v>
      </c>
      <c r="B140" s="9"/>
      <c r="C140" s="10" t="s">
        <v>185</v>
      </c>
      <c r="D140" s="10"/>
      <c r="E140" s="11" t="s">
        <v>59</v>
      </c>
      <c r="F140" s="11"/>
      <c r="G140" s="11"/>
      <c r="H140" s="12">
        <v>4.5</v>
      </c>
      <c r="I140" s="12">
        <v>21.58</v>
      </c>
      <c r="J140" s="12"/>
      <c r="K140" s="12">
        <v>97.11</v>
      </c>
      <c r="L140" s="13"/>
    </row>
    <row r="141" s="1" customFormat="1" ht="25.5" customHeight="1" spans="1:12">
      <c r="A141" s="9" t="s">
        <v>195</v>
      </c>
      <c r="B141" s="9"/>
      <c r="C141" s="10" t="s">
        <v>196</v>
      </c>
      <c r="D141" s="10"/>
      <c r="E141" s="11" t="s">
        <v>30</v>
      </c>
      <c r="F141" s="11"/>
      <c r="G141" s="11"/>
      <c r="H141" s="12">
        <v>5113</v>
      </c>
      <c r="I141" s="12">
        <v>0.02</v>
      </c>
      <c r="J141" s="12"/>
      <c r="K141" s="12">
        <v>90.64</v>
      </c>
      <c r="L141" s="13"/>
    </row>
    <row r="142" s="1" customFormat="1" ht="25.5" customHeight="1" spans="1:12">
      <c r="A142" s="9" t="s">
        <v>197</v>
      </c>
      <c r="B142" s="9"/>
      <c r="C142" s="10" t="s">
        <v>162</v>
      </c>
      <c r="D142" s="10"/>
      <c r="E142" s="11" t="s">
        <v>75</v>
      </c>
      <c r="F142" s="11"/>
      <c r="G142" s="11"/>
      <c r="H142" s="12"/>
      <c r="I142" s="12"/>
      <c r="J142" s="12"/>
      <c r="K142" s="12">
        <v>90.64</v>
      </c>
      <c r="L142" s="13"/>
    </row>
    <row r="143" s="1" customFormat="1" ht="25.5" customHeight="1" spans="1:12">
      <c r="A143" s="9" t="s">
        <v>19</v>
      </c>
      <c r="B143" s="9"/>
      <c r="C143" s="10" t="s">
        <v>185</v>
      </c>
      <c r="D143" s="10"/>
      <c r="E143" s="11" t="s">
        <v>59</v>
      </c>
      <c r="F143" s="11"/>
      <c r="G143" s="11"/>
      <c r="H143" s="12">
        <v>4.2</v>
      </c>
      <c r="I143" s="12">
        <v>21.58</v>
      </c>
      <c r="J143" s="12"/>
      <c r="K143" s="12">
        <v>90.64</v>
      </c>
      <c r="L143" s="13"/>
    </row>
    <row r="144" s="1" customFormat="1" ht="25.5" customHeight="1" spans="1:12">
      <c r="A144" s="9" t="s">
        <v>198</v>
      </c>
      <c r="B144" s="9"/>
      <c r="C144" s="10" t="s">
        <v>199</v>
      </c>
      <c r="D144" s="10"/>
      <c r="E144" s="11" t="s">
        <v>30</v>
      </c>
      <c r="F144" s="11"/>
      <c r="G144" s="11"/>
      <c r="H144" s="12">
        <v>1208</v>
      </c>
      <c r="I144" s="12">
        <v>0.08</v>
      </c>
      <c r="J144" s="12"/>
      <c r="K144" s="12">
        <v>97.11</v>
      </c>
      <c r="L144" s="13"/>
    </row>
    <row r="145" s="1" customFormat="1" ht="25.5" customHeight="1" spans="1:12">
      <c r="A145" s="9" t="s">
        <v>200</v>
      </c>
      <c r="B145" s="9"/>
      <c r="C145" s="10" t="s">
        <v>162</v>
      </c>
      <c r="D145" s="10"/>
      <c r="E145" s="11" t="s">
        <v>75</v>
      </c>
      <c r="F145" s="11"/>
      <c r="G145" s="11"/>
      <c r="H145" s="12"/>
      <c r="I145" s="12"/>
      <c r="J145" s="12"/>
      <c r="K145" s="12">
        <v>97.11</v>
      </c>
      <c r="L145" s="13"/>
    </row>
    <row r="146" s="1" customFormat="1" ht="25.5" customHeight="1" spans="1:12">
      <c r="A146" s="9" t="s">
        <v>19</v>
      </c>
      <c r="B146" s="9"/>
      <c r="C146" s="10" t="s">
        <v>185</v>
      </c>
      <c r="D146" s="10"/>
      <c r="E146" s="11" t="s">
        <v>59</v>
      </c>
      <c r="F146" s="11"/>
      <c r="G146" s="11"/>
      <c r="H146" s="12">
        <v>4.5</v>
      </c>
      <c r="I146" s="12">
        <v>21.58</v>
      </c>
      <c r="J146" s="12"/>
      <c r="K146" s="12">
        <v>97.11</v>
      </c>
      <c r="L146" s="13"/>
    </row>
    <row r="147" s="1" customFormat="1" ht="25.5" customHeight="1" spans="1:12">
      <c r="A147" s="9" t="s">
        <v>201</v>
      </c>
      <c r="B147" s="9"/>
      <c r="C147" s="10" t="s">
        <v>202</v>
      </c>
      <c r="D147" s="10"/>
      <c r="E147" s="11" t="s">
        <v>30</v>
      </c>
      <c r="F147" s="11"/>
      <c r="G147" s="11"/>
      <c r="H147" s="12">
        <v>6173</v>
      </c>
      <c r="I147" s="12">
        <v>0.02</v>
      </c>
      <c r="J147" s="12"/>
      <c r="K147" s="12">
        <v>131.42</v>
      </c>
      <c r="L147" s="13"/>
    </row>
    <row r="148" s="1" customFormat="1" ht="25.5" customHeight="1" spans="1:12">
      <c r="A148" s="9" t="s">
        <v>203</v>
      </c>
      <c r="B148" s="9"/>
      <c r="C148" s="10" t="s">
        <v>162</v>
      </c>
      <c r="D148" s="10"/>
      <c r="E148" s="11" t="s">
        <v>75</v>
      </c>
      <c r="F148" s="11"/>
      <c r="G148" s="11"/>
      <c r="H148" s="12"/>
      <c r="I148" s="12"/>
      <c r="J148" s="12"/>
      <c r="K148" s="12">
        <v>131.42</v>
      </c>
      <c r="L148" s="13"/>
    </row>
    <row r="149" s="1" customFormat="1" ht="25.5" customHeight="1" spans="1:12">
      <c r="A149" s="9" t="s">
        <v>19</v>
      </c>
      <c r="B149" s="9"/>
      <c r="C149" s="10" t="s">
        <v>185</v>
      </c>
      <c r="D149" s="10"/>
      <c r="E149" s="11" t="s">
        <v>59</v>
      </c>
      <c r="F149" s="11"/>
      <c r="G149" s="11"/>
      <c r="H149" s="12">
        <v>6.09</v>
      </c>
      <c r="I149" s="12">
        <v>21.58</v>
      </c>
      <c r="J149" s="12"/>
      <c r="K149" s="12">
        <v>131.42</v>
      </c>
      <c r="L149" s="13"/>
    </row>
    <row r="150" s="1" customFormat="1" ht="25.5" customHeight="1" spans="1:12">
      <c r="A150" s="9" t="s">
        <v>204</v>
      </c>
      <c r="B150" s="9"/>
      <c r="C150" s="10" t="s">
        <v>205</v>
      </c>
      <c r="D150" s="10"/>
      <c r="E150" s="11" t="s">
        <v>30</v>
      </c>
      <c r="F150" s="11"/>
      <c r="G150" s="11"/>
      <c r="H150" s="12">
        <v>1458</v>
      </c>
      <c r="I150" s="12">
        <v>0.14</v>
      </c>
      <c r="J150" s="12"/>
      <c r="K150" s="12">
        <v>207.17</v>
      </c>
      <c r="L150" s="13"/>
    </row>
    <row r="151" s="1" customFormat="1" ht="25.5" customHeight="1" spans="1:12">
      <c r="A151" s="9" t="s">
        <v>206</v>
      </c>
      <c r="B151" s="9"/>
      <c r="C151" s="10" t="s">
        <v>162</v>
      </c>
      <c r="D151" s="10"/>
      <c r="E151" s="11" t="s">
        <v>75</v>
      </c>
      <c r="F151" s="11"/>
      <c r="G151" s="11"/>
      <c r="H151" s="12"/>
      <c r="I151" s="12"/>
      <c r="J151" s="12"/>
      <c r="K151" s="12">
        <v>207.17</v>
      </c>
      <c r="L151" s="13"/>
    </row>
    <row r="152" s="1" customFormat="1" ht="25.5" customHeight="1" spans="1:12">
      <c r="A152" s="9" t="s">
        <v>19</v>
      </c>
      <c r="B152" s="9"/>
      <c r="C152" s="10" t="s">
        <v>185</v>
      </c>
      <c r="D152" s="10"/>
      <c r="E152" s="11" t="s">
        <v>59</v>
      </c>
      <c r="F152" s="11"/>
      <c r="G152" s="11"/>
      <c r="H152" s="12">
        <v>9.6</v>
      </c>
      <c r="I152" s="12">
        <v>21.58</v>
      </c>
      <c r="J152" s="12"/>
      <c r="K152" s="12">
        <v>207.17</v>
      </c>
      <c r="L152" s="13"/>
    </row>
    <row r="153" s="1" customFormat="1" ht="18" customHeight="1" spans="1:12">
      <c r="A153" s="14" t="s">
        <v>207</v>
      </c>
      <c r="B153" s="14"/>
      <c r="C153" s="15" t="s">
        <v>208</v>
      </c>
      <c r="D153" s="15"/>
      <c r="E153" s="16" t="s">
        <v>30</v>
      </c>
      <c r="F153" s="16"/>
      <c r="G153" s="16"/>
      <c r="H153" s="17">
        <v>10783</v>
      </c>
      <c r="I153" s="17">
        <v>9.09</v>
      </c>
      <c r="J153" s="17"/>
      <c r="K153" s="17">
        <v>98018.82</v>
      </c>
      <c r="L153" s="18"/>
    </row>
    <row r="154" s="1" customFormat="1" ht="26.25" customHeight="1" spans="1:12">
      <c r="A154" s="5"/>
      <c r="B154" s="5"/>
      <c r="C154" s="5"/>
      <c r="D154" s="5"/>
      <c r="E154" s="5"/>
      <c r="F154" s="5"/>
      <c r="G154" s="5"/>
      <c r="H154" s="5"/>
      <c r="I154" s="5"/>
      <c r="J154" s="5" t="s">
        <v>91</v>
      </c>
      <c r="K154" s="5"/>
      <c r="L154" s="5"/>
    </row>
    <row r="155" s="1" customFormat="1" ht="24" customHeight="1" spans="1:12">
      <c r="A155" s="2"/>
      <c r="B155" s="2"/>
      <c r="C155" s="2"/>
      <c r="D155" s="2"/>
      <c r="E155" s="2"/>
      <c r="F155" s="2"/>
      <c r="G155" s="2"/>
      <c r="H155" s="2"/>
      <c r="I155" s="2"/>
      <c r="J155" s="3"/>
      <c r="K155" s="3"/>
      <c r="L155" s="3"/>
    </row>
    <row r="156" s="1" customFormat="1" ht="29.25" customHeight="1" spans="1:12">
      <c r="A156" s="4" t="s">
        <v>38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="1" customFormat="1" ht="14.25" customHeight="1" spans="1:12">
      <c r="A157" s="5" t="s">
        <v>39</v>
      </c>
      <c r="B157" s="5"/>
      <c r="C157" s="5"/>
      <c r="D157" s="5"/>
      <c r="E157" s="5"/>
      <c r="F157" s="5"/>
      <c r="G157" s="5"/>
      <c r="H157" s="5"/>
      <c r="I157" s="5"/>
      <c r="J157" s="3"/>
      <c r="K157" s="3"/>
      <c r="L157" s="3"/>
    </row>
    <row r="158" s="1" customFormat="1" ht="25.5" customHeight="1" spans="1:12">
      <c r="A158" s="5" t="s">
        <v>40</v>
      </c>
      <c r="B158" s="5"/>
      <c r="C158" s="5"/>
      <c r="D158" s="5"/>
      <c r="E158" s="5"/>
      <c r="F158" s="5"/>
      <c r="G158" s="5"/>
      <c r="H158" s="5"/>
      <c r="I158" s="5"/>
      <c r="J158" s="3" t="s">
        <v>209</v>
      </c>
      <c r="K158" s="3"/>
      <c r="L158" s="3"/>
    </row>
    <row r="159" s="1" customFormat="1" ht="24" customHeight="1" spans="1:12">
      <c r="A159" s="6" t="s">
        <v>4</v>
      </c>
      <c r="B159" s="6"/>
      <c r="C159" s="7" t="s">
        <v>42</v>
      </c>
      <c r="D159" s="7"/>
      <c r="E159" s="7" t="s">
        <v>43</v>
      </c>
      <c r="F159" s="7"/>
      <c r="G159" s="7"/>
      <c r="H159" s="7" t="s">
        <v>44</v>
      </c>
      <c r="I159" s="7" t="s">
        <v>45</v>
      </c>
      <c r="J159" s="7"/>
      <c r="K159" s="7" t="s">
        <v>46</v>
      </c>
      <c r="L159" s="8" t="s">
        <v>47</v>
      </c>
    </row>
    <row r="160" s="1" customFormat="1" ht="25.5" customHeight="1" spans="1:12">
      <c r="A160" s="9" t="s">
        <v>210</v>
      </c>
      <c r="B160" s="9"/>
      <c r="C160" s="10" t="s">
        <v>211</v>
      </c>
      <c r="D160" s="10"/>
      <c r="E160" s="11" t="s">
        <v>30</v>
      </c>
      <c r="F160" s="11"/>
      <c r="G160" s="11"/>
      <c r="H160" s="12">
        <v>699</v>
      </c>
      <c r="I160" s="12">
        <v>28.13</v>
      </c>
      <c r="J160" s="12"/>
      <c r="K160" s="12">
        <v>19659.47</v>
      </c>
      <c r="L160" s="13"/>
    </row>
    <row r="161" s="1" customFormat="1" ht="25.5" customHeight="1" spans="1:12">
      <c r="A161" s="9" t="s">
        <v>212</v>
      </c>
      <c r="B161" s="9"/>
      <c r="C161" s="10" t="s">
        <v>162</v>
      </c>
      <c r="D161" s="10"/>
      <c r="E161" s="11" t="s">
        <v>75</v>
      </c>
      <c r="F161" s="11"/>
      <c r="G161" s="11"/>
      <c r="H161" s="12"/>
      <c r="I161" s="12"/>
      <c r="J161" s="12"/>
      <c r="K161" s="12">
        <v>19659.47</v>
      </c>
      <c r="L161" s="13"/>
    </row>
    <row r="162" s="1" customFormat="1" ht="18" customHeight="1" spans="1:12">
      <c r="A162" s="9" t="s">
        <v>19</v>
      </c>
      <c r="B162" s="9"/>
      <c r="C162" s="10" t="s">
        <v>88</v>
      </c>
      <c r="D162" s="10"/>
      <c r="E162" s="11" t="s">
        <v>59</v>
      </c>
      <c r="F162" s="11"/>
      <c r="G162" s="11"/>
      <c r="H162" s="12">
        <v>1.31</v>
      </c>
      <c r="I162" s="12">
        <v>5.17</v>
      </c>
      <c r="J162" s="12"/>
      <c r="K162" s="12">
        <v>6.77</v>
      </c>
      <c r="L162" s="13"/>
    </row>
    <row r="163" s="1" customFormat="1" ht="18" customHeight="1" spans="1:12">
      <c r="A163" s="9" t="s">
        <v>24</v>
      </c>
      <c r="B163" s="9"/>
      <c r="C163" s="10" t="s">
        <v>143</v>
      </c>
      <c r="D163" s="10"/>
      <c r="E163" s="11" t="s">
        <v>59</v>
      </c>
      <c r="F163" s="11"/>
      <c r="G163" s="11"/>
      <c r="H163" s="12">
        <v>0.29</v>
      </c>
      <c r="I163" s="12">
        <v>10</v>
      </c>
      <c r="J163" s="12"/>
      <c r="K163" s="12">
        <v>2.9</v>
      </c>
      <c r="L163" s="13"/>
    </row>
    <row r="164" s="1" customFormat="1" ht="18" customHeight="1" spans="1:12">
      <c r="A164" s="9" t="s">
        <v>27</v>
      </c>
      <c r="B164" s="9"/>
      <c r="C164" s="10" t="s">
        <v>213</v>
      </c>
      <c r="D164" s="10"/>
      <c r="E164" s="11" t="s">
        <v>59</v>
      </c>
      <c r="F164" s="11"/>
      <c r="G164" s="11"/>
      <c r="H164" s="12">
        <v>0.05</v>
      </c>
      <c r="I164" s="12">
        <v>482.6</v>
      </c>
      <c r="J164" s="12"/>
      <c r="K164" s="12">
        <v>24.13</v>
      </c>
      <c r="L164" s="13"/>
    </row>
    <row r="165" s="1" customFormat="1" ht="18" customHeight="1" spans="1:12">
      <c r="A165" s="9" t="s">
        <v>62</v>
      </c>
      <c r="B165" s="9"/>
      <c r="C165" s="10" t="s">
        <v>214</v>
      </c>
      <c r="D165" s="10"/>
      <c r="E165" s="11" t="s">
        <v>59</v>
      </c>
      <c r="F165" s="11"/>
      <c r="G165" s="11"/>
      <c r="H165" s="12">
        <v>0.13</v>
      </c>
      <c r="I165" s="12">
        <v>468.69</v>
      </c>
      <c r="J165" s="12"/>
      <c r="K165" s="12">
        <v>60.93</v>
      </c>
      <c r="L165" s="13"/>
    </row>
    <row r="166" s="1" customFormat="1" ht="18" customHeight="1" spans="1:12">
      <c r="A166" s="9" t="s">
        <v>96</v>
      </c>
      <c r="B166" s="9"/>
      <c r="C166" s="10" t="s">
        <v>215</v>
      </c>
      <c r="D166" s="10"/>
      <c r="E166" s="11" t="s">
        <v>59</v>
      </c>
      <c r="F166" s="11"/>
      <c r="G166" s="11"/>
      <c r="H166" s="12">
        <v>0.2</v>
      </c>
      <c r="I166" s="12">
        <v>487.8</v>
      </c>
      <c r="J166" s="12"/>
      <c r="K166" s="12">
        <v>97.56</v>
      </c>
      <c r="L166" s="13"/>
    </row>
    <row r="167" s="1" customFormat="1" ht="18" customHeight="1" spans="1:12">
      <c r="A167" s="9" t="s">
        <v>98</v>
      </c>
      <c r="B167" s="9"/>
      <c r="C167" s="10" t="s">
        <v>145</v>
      </c>
      <c r="D167" s="10"/>
      <c r="E167" s="11" t="s">
        <v>90</v>
      </c>
      <c r="F167" s="11"/>
      <c r="G167" s="11"/>
      <c r="H167" s="12">
        <v>1.27</v>
      </c>
      <c r="I167" s="12">
        <v>56.43</v>
      </c>
      <c r="J167" s="12"/>
      <c r="K167" s="12">
        <v>71.67</v>
      </c>
      <c r="L167" s="13"/>
    </row>
    <row r="168" s="1" customFormat="1" ht="25.5" customHeight="1" spans="1:12">
      <c r="A168" s="9" t="s">
        <v>101</v>
      </c>
      <c r="B168" s="9"/>
      <c r="C168" s="10" t="s">
        <v>165</v>
      </c>
      <c r="D168" s="10"/>
      <c r="E168" s="11" t="s">
        <v>90</v>
      </c>
      <c r="F168" s="11"/>
      <c r="G168" s="11"/>
      <c r="H168" s="12">
        <v>0.06</v>
      </c>
      <c r="I168" s="12">
        <v>56.67</v>
      </c>
      <c r="J168" s="12"/>
      <c r="K168" s="12">
        <v>3.4</v>
      </c>
      <c r="L168" s="13"/>
    </row>
    <row r="169" s="1" customFormat="1" ht="18" customHeight="1" spans="1:12">
      <c r="A169" s="9" t="s">
        <v>103</v>
      </c>
      <c r="B169" s="9"/>
      <c r="C169" s="10" t="s">
        <v>167</v>
      </c>
      <c r="D169" s="10"/>
      <c r="E169" s="11" t="s">
        <v>59</v>
      </c>
      <c r="F169" s="11"/>
      <c r="G169" s="11"/>
      <c r="H169" s="12">
        <v>1</v>
      </c>
      <c r="I169" s="12">
        <v>18902.6</v>
      </c>
      <c r="J169" s="12"/>
      <c r="K169" s="12">
        <v>18902.6</v>
      </c>
      <c r="L169" s="13"/>
    </row>
    <row r="170" s="1" customFormat="1" ht="18" customHeight="1" spans="1:12">
      <c r="A170" s="9" t="s">
        <v>133</v>
      </c>
      <c r="B170" s="9"/>
      <c r="C170" s="10" t="s">
        <v>216</v>
      </c>
      <c r="D170" s="10"/>
      <c r="E170" s="11" t="s">
        <v>59</v>
      </c>
      <c r="F170" s="11"/>
      <c r="G170" s="11"/>
      <c r="H170" s="12">
        <v>1</v>
      </c>
      <c r="I170" s="12">
        <v>487.82</v>
      </c>
      <c r="J170" s="12"/>
      <c r="K170" s="12">
        <v>487.82</v>
      </c>
      <c r="L170" s="13"/>
    </row>
    <row r="171" s="1" customFormat="1" ht="18" customHeight="1" spans="1:12">
      <c r="A171" s="9" t="s">
        <v>135</v>
      </c>
      <c r="B171" s="9"/>
      <c r="C171" s="10" t="s">
        <v>217</v>
      </c>
      <c r="D171" s="10"/>
      <c r="E171" s="11" t="s">
        <v>90</v>
      </c>
      <c r="F171" s="11"/>
      <c r="G171" s="11"/>
      <c r="H171" s="12">
        <v>0.03</v>
      </c>
      <c r="I171" s="12">
        <v>56.33</v>
      </c>
      <c r="J171" s="12"/>
      <c r="K171" s="12">
        <v>1.69</v>
      </c>
      <c r="L171" s="13"/>
    </row>
    <row r="172" s="1" customFormat="1" ht="25.5" customHeight="1" spans="1:12">
      <c r="A172" s="9" t="s">
        <v>218</v>
      </c>
      <c r="B172" s="9"/>
      <c r="C172" s="10" t="s">
        <v>219</v>
      </c>
      <c r="D172" s="10"/>
      <c r="E172" s="11" t="s">
        <v>30</v>
      </c>
      <c r="F172" s="11"/>
      <c r="G172" s="11"/>
      <c r="H172" s="12">
        <v>2922</v>
      </c>
      <c r="I172" s="12">
        <v>6.77</v>
      </c>
      <c r="J172" s="12"/>
      <c r="K172" s="12">
        <v>19788.91</v>
      </c>
      <c r="L172" s="13"/>
    </row>
    <row r="173" s="1" customFormat="1" ht="25.5" customHeight="1" spans="1:12">
      <c r="A173" s="9" t="s">
        <v>220</v>
      </c>
      <c r="B173" s="9"/>
      <c r="C173" s="10" t="s">
        <v>162</v>
      </c>
      <c r="D173" s="10"/>
      <c r="E173" s="11" t="s">
        <v>75</v>
      </c>
      <c r="F173" s="11"/>
      <c r="G173" s="11"/>
      <c r="H173" s="12"/>
      <c r="I173" s="12"/>
      <c r="J173" s="12"/>
      <c r="K173" s="12">
        <v>19788.91</v>
      </c>
      <c r="L173" s="13"/>
    </row>
    <row r="174" s="1" customFormat="1" ht="18" customHeight="1" spans="1:12">
      <c r="A174" s="9" t="s">
        <v>19</v>
      </c>
      <c r="B174" s="9"/>
      <c r="C174" s="10" t="s">
        <v>88</v>
      </c>
      <c r="D174" s="10"/>
      <c r="E174" s="11" t="s">
        <v>59</v>
      </c>
      <c r="F174" s="11"/>
      <c r="G174" s="11"/>
      <c r="H174" s="12">
        <v>2.45</v>
      </c>
      <c r="I174" s="12">
        <v>5.17</v>
      </c>
      <c r="J174" s="12"/>
      <c r="K174" s="12">
        <v>12.67</v>
      </c>
      <c r="L174" s="13"/>
    </row>
    <row r="175" s="1" customFormat="1" ht="18" customHeight="1" spans="1:12">
      <c r="A175" s="9" t="s">
        <v>24</v>
      </c>
      <c r="B175" s="9"/>
      <c r="C175" s="10" t="s">
        <v>143</v>
      </c>
      <c r="D175" s="10"/>
      <c r="E175" s="11" t="s">
        <v>59</v>
      </c>
      <c r="F175" s="11"/>
      <c r="G175" s="11"/>
      <c r="H175" s="12">
        <v>0.33</v>
      </c>
      <c r="I175" s="12">
        <v>9.97</v>
      </c>
      <c r="J175" s="12"/>
      <c r="K175" s="12">
        <v>3.29</v>
      </c>
      <c r="L175" s="13"/>
    </row>
    <row r="176" s="1" customFormat="1" ht="18" customHeight="1" spans="1:12">
      <c r="A176" s="9" t="s">
        <v>27</v>
      </c>
      <c r="B176" s="9"/>
      <c r="C176" s="10" t="s">
        <v>213</v>
      </c>
      <c r="D176" s="10"/>
      <c r="E176" s="11" t="s">
        <v>59</v>
      </c>
      <c r="F176" s="11"/>
      <c r="G176" s="11"/>
      <c r="H176" s="12">
        <v>0.05</v>
      </c>
      <c r="I176" s="12">
        <v>482.6</v>
      </c>
      <c r="J176" s="12"/>
      <c r="K176" s="12">
        <v>24.13</v>
      </c>
      <c r="L176" s="13"/>
    </row>
    <row r="177" s="1" customFormat="1" ht="18" customHeight="1" spans="1:12">
      <c r="A177" s="9" t="s">
        <v>62</v>
      </c>
      <c r="B177" s="9"/>
      <c r="C177" s="10" t="s">
        <v>214</v>
      </c>
      <c r="D177" s="10"/>
      <c r="E177" s="11" t="s">
        <v>59</v>
      </c>
      <c r="F177" s="11"/>
      <c r="G177" s="11"/>
      <c r="H177" s="12">
        <v>0.18</v>
      </c>
      <c r="I177" s="12">
        <v>468.72</v>
      </c>
      <c r="J177" s="12"/>
      <c r="K177" s="12">
        <v>84.37</v>
      </c>
      <c r="L177" s="13"/>
    </row>
    <row r="178" s="1" customFormat="1" ht="18" customHeight="1" spans="1:12">
      <c r="A178" s="9" t="s">
        <v>96</v>
      </c>
      <c r="B178" s="9"/>
      <c r="C178" s="10" t="s">
        <v>215</v>
      </c>
      <c r="D178" s="10"/>
      <c r="E178" s="11" t="s">
        <v>59</v>
      </c>
      <c r="F178" s="11"/>
      <c r="G178" s="11"/>
      <c r="H178" s="12">
        <v>0.35</v>
      </c>
      <c r="I178" s="12">
        <v>487.83</v>
      </c>
      <c r="J178" s="12"/>
      <c r="K178" s="12">
        <v>170.74</v>
      </c>
      <c r="L178" s="13"/>
    </row>
    <row r="179" s="1" customFormat="1" ht="18" customHeight="1" spans="1:12">
      <c r="A179" s="9" t="s">
        <v>98</v>
      </c>
      <c r="B179" s="9"/>
      <c r="C179" s="10" t="s">
        <v>145</v>
      </c>
      <c r="D179" s="10"/>
      <c r="E179" s="11" t="s">
        <v>90</v>
      </c>
      <c r="F179" s="11"/>
      <c r="G179" s="11"/>
      <c r="H179" s="12">
        <v>1.71</v>
      </c>
      <c r="I179" s="12">
        <v>56.43</v>
      </c>
      <c r="J179" s="12"/>
      <c r="K179" s="12">
        <v>96.5</v>
      </c>
      <c r="L179" s="13"/>
    </row>
    <row r="180" s="1" customFormat="1" ht="25.5" customHeight="1" spans="1:12">
      <c r="A180" s="9" t="s">
        <v>101</v>
      </c>
      <c r="B180" s="9"/>
      <c r="C180" s="10" t="s">
        <v>165</v>
      </c>
      <c r="D180" s="10"/>
      <c r="E180" s="11" t="s">
        <v>90</v>
      </c>
      <c r="F180" s="11"/>
      <c r="G180" s="11"/>
      <c r="H180" s="12">
        <v>0.09</v>
      </c>
      <c r="I180" s="12">
        <v>56.67</v>
      </c>
      <c r="J180" s="12"/>
      <c r="K180" s="12">
        <v>5.1</v>
      </c>
      <c r="L180" s="13"/>
    </row>
    <row r="181" s="1" customFormat="1" ht="18" customHeight="1" spans="1:12">
      <c r="A181" s="9" t="s">
        <v>103</v>
      </c>
      <c r="B181" s="9"/>
      <c r="C181" s="10" t="s">
        <v>167</v>
      </c>
      <c r="D181" s="10"/>
      <c r="E181" s="11" t="s">
        <v>59</v>
      </c>
      <c r="F181" s="11"/>
      <c r="G181" s="11"/>
      <c r="H181" s="12">
        <v>1</v>
      </c>
      <c r="I181" s="12">
        <v>18902.6</v>
      </c>
      <c r="J181" s="12"/>
      <c r="K181" s="12">
        <v>18902.6</v>
      </c>
      <c r="L181" s="13"/>
    </row>
    <row r="182" s="1" customFormat="1" ht="18" customHeight="1" spans="1:12">
      <c r="A182" s="9" t="s">
        <v>133</v>
      </c>
      <c r="B182" s="9"/>
      <c r="C182" s="10" t="s">
        <v>216</v>
      </c>
      <c r="D182" s="10"/>
      <c r="E182" s="11" t="s">
        <v>59</v>
      </c>
      <c r="F182" s="11"/>
      <c r="G182" s="11"/>
      <c r="H182" s="12">
        <v>1</v>
      </c>
      <c r="I182" s="12">
        <v>487.82</v>
      </c>
      <c r="J182" s="12"/>
      <c r="K182" s="12">
        <v>487.82</v>
      </c>
      <c r="L182" s="13"/>
    </row>
    <row r="183" s="1" customFormat="1" ht="18" customHeight="1" spans="1:12">
      <c r="A183" s="9" t="s">
        <v>135</v>
      </c>
      <c r="B183" s="9"/>
      <c r="C183" s="10" t="s">
        <v>217</v>
      </c>
      <c r="D183" s="10"/>
      <c r="E183" s="11" t="s">
        <v>90</v>
      </c>
      <c r="F183" s="11"/>
      <c r="G183" s="11"/>
      <c r="H183" s="12">
        <v>0.03</v>
      </c>
      <c r="I183" s="12">
        <v>56.33</v>
      </c>
      <c r="J183" s="12"/>
      <c r="K183" s="12">
        <v>1.69</v>
      </c>
      <c r="L183" s="13"/>
    </row>
    <row r="184" s="1" customFormat="1" ht="25.5" customHeight="1" spans="1:12">
      <c r="A184" s="9" t="s">
        <v>221</v>
      </c>
      <c r="B184" s="9"/>
      <c r="C184" s="10" t="s">
        <v>222</v>
      </c>
      <c r="D184" s="10"/>
      <c r="E184" s="11" t="s">
        <v>30</v>
      </c>
      <c r="F184" s="11"/>
      <c r="G184" s="11"/>
      <c r="H184" s="12">
        <v>793</v>
      </c>
      <c r="I184" s="12">
        <v>24.43</v>
      </c>
      <c r="J184" s="12"/>
      <c r="K184" s="12">
        <v>19370.22</v>
      </c>
      <c r="L184" s="13"/>
    </row>
    <row r="185" s="1" customFormat="1" ht="25.5" customHeight="1" spans="1:12">
      <c r="A185" s="9" t="s">
        <v>223</v>
      </c>
      <c r="B185" s="9"/>
      <c r="C185" s="10" t="s">
        <v>162</v>
      </c>
      <c r="D185" s="10"/>
      <c r="E185" s="11" t="s">
        <v>75</v>
      </c>
      <c r="F185" s="11"/>
      <c r="G185" s="11"/>
      <c r="H185" s="12"/>
      <c r="I185" s="12"/>
      <c r="J185" s="12"/>
      <c r="K185" s="12">
        <v>19370.22</v>
      </c>
      <c r="L185" s="13"/>
    </row>
    <row r="186" s="1" customFormat="1" ht="18" customHeight="1" spans="1:12">
      <c r="A186" s="9" t="s">
        <v>19</v>
      </c>
      <c r="B186" s="9"/>
      <c r="C186" s="10" t="s">
        <v>88</v>
      </c>
      <c r="D186" s="10"/>
      <c r="E186" s="11" t="s">
        <v>59</v>
      </c>
      <c r="F186" s="11"/>
      <c r="G186" s="11"/>
      <c r="H186" s="12">
        <v>4.21</v>
      </c>
      <c r="I186" s="12">
        <v>5.17</v>
      </c>
      <c r="J186" s="12"/>
      <c r="K186" s="12">
        <v>21.77</v>
      </c>
      <c r="L186" s="13"/>
    </row>
    <row r="187" s="1" customFormat="1" ht="18" customHeight="1" spans="1:12">
      <c r="A187" s="9" t="s">
        <v>24</v>
      </c>
      <c r="B187" s="9"/>
      <c r="C187" s="10" t="s">
        <v>143</v>
      </c>
      <c r="D187" s="10"/>
      <c r="E187" s="11" t="s">
        <v>59</v>
      </c>
      <c r="F187" s="11"/>
      <c r="G187" s="11"/>
      <c r="H187" s="12">
        <v>0.35</v>
      </c>
      <c r="I187" s="12">
        <v>10</v>
      </c>
      <c r="J187" s="12"/>
      <c r="K187" s="12">
        <v>3.5</v>
      </c>
      <c r="L187" s="13"/>
    </row>
    <row r="188" s="1" customFormat="1" ht="18" customHeight="1" spans="1:12">
      <c r="A188" s="14" t="s">
        <v>27</v>
      </c>
      <c r="B188" s="14"/>
      <c r="C188" s="15" t="s">
        <v>213</v>
      </c>
      <c r="D188" s="15"/>
      <c r="E188" s="16" t="s">
        <v>59</v>
      </c>
      <c r="F188" s="16"/>
      <c r="G188" s="16"/>
      <c r="H188" s="17">
        <v>0.05</v>
      </c>
      <c r="I188" s="17">
        <v>482.6</v>
      </c>
      <c r="J188" s="17"/>
      <c r="K188" s="17">
        <v>24.13</v>
      </c>
      <c r="L188" s="18"/>
    </row>
    <row r="189" s="1" customFormat="1" ht="26.25" customHeight="1" spans="1:12">
      <c r="A189" s="5"/>
      <c r="B189" s="5"/>
      <c r="C189" s="5"/>
      <c r="D189" s="5"/>
      <c r="E189" s="5"/>
      <c r="F189" s="5"/>
      <c r="G189" s="5"/>
      <c r="H189" s="5"/>
      <c r="I189" s="5"/>
      <c r="J189" s="5" t="s">
        <v>91</v>
      </c>
      <c r="K189" s="5"/>
      <c r="L189" s="5"/>
    </row>
    <row r="190" s="1" customFormat="1" ht="24" customHeight="1" spans="1:12">
      <c r="A190" s="2"/>
      <c r="B190" s="2"/>
      <c r="C190" s="2"/>
      <c r="D190" s="2"/>
      <c r="E190" s="2"/>
      <c r="F190" s="2"/>
      <c r="G190" s="2"/>
      <c r="H190" s="2"/>
      <c r="I190" s="2"/>
      <c r="J190" s="3"/>
      <c r="K190" s="3"/>
      <c r="L190" s="3"/>
    </row>
    <row r="191" s="1" customFormat="1" ht="29.25" customHeight="1" spans="1:12">
      <c r="A191" s="4" t="s">
        <v>38</v>
      </c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 s="1" customFormat="1" ht="14.25" customHeight="1" spans="1:12">
      <c r="A192" s="5" t="s">
        <v>39</v>
      </c>
      <c r="B192" s="5"/>
      <c r="C192" s="5"/>
      <c r="D192" s="5"/>
      <c r="E192" s="5"/>
      <c r="F192" s="5"/>
      <c r="G192" s="5"/>
      <c r="H192" s="5"/>
      <c r="I192" s="5"/>
      <c r="J192" s="3"/>
      <c r="K192" s="3"/>
      <c r="L192" s="3"/>
    </row>
    <row r="193" s="1" customFormat="1" ht="25.5" customHeight="1" spans="1:12">
      <c r="A193" s="5" t="s">
        <v>40</v>
      </c>
      <c r="B193" s="5"/>
      <c r="C193" s="5"/>
      <c r="D193" s="5"/>
      <c r="E193" s="5"/>
      <c r="F193" s="5"/>
      <c r="G193" s="5"/>
      <c r="H193" s="5"/>
      <c r="I193" s="5"/>
      <c r="J193" s="3" t="s">
        <v>224</v>
      </c>
      <c r="K193" s="3"/>
      <c r="L193" s="3"/>
    </row>
    <row r="194" s="1" customFormat="1" ht="24" customHeight="1" spans="1:12">
      <c r="A194" s="6" t="s">
        <v>4</v>
      </c>
      <c r="B194" s="6"/>
      <c r="C194" s="7" t="s">
        <v>42</v>
      </c>
      <c r="D194" s="7"/>
      <c r="E194" s="7" t="s">
        <v>43</v>
      </c>
      <c r="F194" s="7"/>
      <c r="G194" s="7"/>
      <c r="H194" s="7" t="s">
        <v>44</v>
      </c>
      <c r="I194" s="7" t="s">
        <v>45</v>
      </c>
      <c r="J194" s="7"/>
      <c r="K194" s="7" t="s">
        <v>46</v>
      </c>
      <c r="L194" s="8" t="s">
        <v>47</v>
      </c>
    </row>
    <row r="195" s="1" customFormat="1" ht="18" customHeight="1" spans="1:12">
      <c r="A195" s="9" t="s">
        <v>62</v>
      </c>
      <c r="B195" s="9"/>
      <c r="C195" s="10" t="s">
        <v>214</v>
      </c>
      <c r="D195" s="10"/>
      <c r="E195" s="11" t="s">
        <v>59</v>
      </c>
      <c r="F195" s="11"/>
      <c r="G195" s="11"/>
      <c r="H195" s="12">
        <v>0.29</v>
      </c>
      <c r="I195" s="12">
        <v>468.72</v>
      </c>
      <c r="J195" s="12"/>
      <c r="K195" s="12">
        <v>135.93</v>
      </c>
      <c r="L195" s="13"/>
    </row>
    <row r="196" s="1" customFormat="1" ht="18" customHeight="1" spans="1:12">
      <c r="A196" s="9" t="s">
        <v>96</v>
      </c>
      <c r="B196" s="9"/>
      <c r="C196" s="10" t="s">
        <v>215</v>
      </c>
      <c r="D196" s="10"/>
      <c r="E196" s="11" t="s">
        <v>59</v>
      </c>
      <c r="F196" s="11"/>
      <c r="G196" s="11"/>
      <c r="H196" s="12">
        <v>0.35</v>
      </c>
      <c r="I196" s="12">
        <v>487.83</v>
      </c>
      <c r="J196" s="12"/>
      <c r="K196" s="12">
        <v>170.74</v>
      </c>
      <c r="L196" s="13"/>
    </row>
    <row r="197" s="1" customFormat="1" ht="18" customHeight="1" spans="1:12">
      <c r="A197" s="9" t="s">
        <v>98</v>
      </c>
      <c r="B197" s="9"/>
      <c r="C197" s="10" t="s">
        <v>145</v>
      </c>
      <c r="D197" s="10"/>
      <c r="E197" s="11" t="s">
        <v>90</v>
      </c>
      <c r="F197" s="11"/>
      <c r="G197" s="11"/>
      <c r="H197" s="12">
        <v>1.73</v>
      </c>
      <c r="I197" s="12">
        <v>56.43</v>
      </c>
      <c r="J197" s="12"/>
      <c r="K197" s="12">
        <v>97.62</v>
      </c>
      <c r="L197" s="13"/>
    </row>
    <row r="198" s="1" customFormat="1" ht="25.5" customHeight="1" spans="1:12">
      <c r="A198" s="9" t="s">
        <v>101</v>
      </c>
      <c r="B198" s="9"/>
      <c r="C198" s="10" t="s">
        <v>165</v>
      </c>
      <c r="D198" s="10"/>
      <c r="E198" s="11" t="s">
        <v>90</v>
      </c>
      <c r="F198" s="11"/>
      <c r="G198" s="11"/>
      <c r="H198" s="12">
        <v>0.11</v>
      </c>
      <c r="I198" s="12">
        <v>56.64</v>
      </c>
      <c r="J198" s="12"/>
      <c r="K198" s="12">
        <v>6.23</v>
      </c>
      <c r="L198" s="13"/>
    </row>
    <row r="199" s="1" customFormat="1" ht="18" customHeight="1" spans="1:12">
      <c r="A199" s="9" t="s">
        <v>103</v>
      </c>
      <c r="B199" s="9"/>
      <c r="C199" s="10" t="s">
        <v>167</v>
      </c>
      <c r="D199" s="10"/>
      <c r="E199" s="11" t="s">
        <v>59</v>
      </c>
      <c r="F199" s="11"/>
      <c r="G199" s="11"/>
      <c r="H199" s="12">
        <v>1</v>
      </c>
      <c r="I199" s="12">
        <v>18902.6</v>
      </c>
      <c r="J199" s="12"/>
      <c r="K199" s="12">
        <v>18902.6</v>
      </c>
      <c r="L199" s="13"/>
    </row>
    <row r="200" s="1" customFormat="1" ht="18" customHeight="1" spans="1:12">
      <c r="A200" s="9" t="s">
        <v>133</v>
      </c>
      <c r="B200" s="9"/>
      <c r="C200" s="10" t="s">
        <v>216</v>
      </c>
      <c r="D200" s="10"/>
      <c r="E200" s="11" t="s">
        <v>59</v>
      </c>
      <c r="F200" s="11"/>
      <c r="G200" s="11"/>
      <c r="H200" s="12">
        <v>0.01</v>
      </c>
      <c r="I200" s="12">
        <v>488</v>
      </c>
      <c r="J200" s="12"/>
      <c r="K200" s="12">
        <v>4.88</v>
      </c>
      <c r="L200" s="13"/>
    </row>
    <row r="201" s="1" customFormat="1" ht="18" customHeight="1" spans="1:12">
      <c r="A201" s="9" t="s">
        <v>135</v>
      </c>
      <c r="B201" s="9"/>
      <c r="C201" s="10" t="s">
        <v>217</v>
      </c>
      <c r="D201" s="10"/>
      <c r="E201" s="11" t="s">
        <v>90</v>
      </c>
      <c r="F201" s="11"/>
      <c r="G201" s="11"/>
      <c r="H201" s="12">
        <v>0.05</v>
      </c>
      <c r="I201" s="12">
        <v>56.4</v>
      </c>
      <c r="J201" s="12"/>
      <c r="K201" s="12">
        <v>2.82</v>
      </c>
      <c r="L201" s="13"/>
    </row>
    <row r="202" s="1" customFormat="1" ht="25.5" customHeight="1" spans="1:12">
      <c r="A202" s="9" t="s">
        <v>225</v>
      </c>
      <c r="B202" s="9"/>
      <c r="C202" s="10" t="s">
        <v>226</v>
      </c>
      <c r="D202" s="10"/>
      <c r="E202" s="11" t="s">
        <v>30</v>
      </c>
      <c r="F202" s="11"/>
      <c r="G202" s="11"/>
      <c r="H202" s="12">
        <v>2565</v>
      </c>
      <c r="I202" s="12">
        <v>7.62</v>
      </c>
      <c r="J202" s="12"/>
      <c r="K202" s="12">
        <v>19540.75</v>
      </c>
      <c r="L202" s="13"/>
    </row>
    <row r="203" s="1" customFormat="1" ht="25.5" customHeight="1" spans="1:12">
      <c r="A203" s="9" t="s">
        <v>227</v>
      </c>
      <c r="B203" s="9"/>
      <c r="C203" s="10" t="s">
        <v>162</v>
      </c>
      <c r="D203" s="10"/>
      <c r="E203" s="11" t="s">
        <v>75</v>
      </c>
      <c r="F203" s="11"/>
      <c r="G203" s="11"/>
      <c r="H203" s="12"/>
      <c r="I203" s="12"/>
      <c r="J203" s="12"/>
      <c r="K203" s="12">
        <v>19540.75</v>
      </c>
      <c r="L203" s="13"/>
    </row>
    <row r="204" s="1" customFormat="1" ht="18" customHeight="1" spans="1:12">
      <c r="A204" s="9" t="s">
        <v>19</v>
      </c>
      <c r="B204" s="9"/>
      <c r="C204" s="10" t="s">
        <v>88</v>
      </c>
      <c r="D204" s="10"/>
      <c r="E204" s="11" t="s">
        <v>59</v>
      </c>
      <c r="F204" s="11"/>
      <c r="G204" s="11"/>
      <c r="H204" s="12">
        <v>6.1</v>
      </c>
      <c r="I204" s="12">
        <v>5.17</v>
      </c>
      <c r="J204" s="12"/>
      <c r="K204" s="12">
        <v>31.54</v>
      </c>
      <c r="L204" s="13"/>
    </row>
    <row r="205" s="1" customFormat="1" ht="18" customHeight="1" spans="1:12">
      <c r="A205" s="9" t="s">
        <v>24</v>
      </c>
      <c r="B205" s="9"/>
      <c r="C205" s="10" t="s">
        <v>143</v>
      </c>
      <c r="D205" s="10"/>
      <c r="E205" s="11" t="s">
        <v>59</v>
      </c>
      <c r="F205" s="11"/>
      <c r="G205" s="11"/>
      <c r="H205" s="12">
        <v>0.49</v>
      </c>
      <c r="I205" s="12">
        <v>9.98</v>
      </c>
      <c r="J205" s="12"/>
      <c r="K205" s="12">
        <v>4.89</v>
      </c>
      <c r="L205" s="13"/>
    </row>
    <row r="206" s="1" customFormat="1" ht="18" customHeight="1" spans="1:12">
      <c r="A206" s="9" t="s">
        <v>27</v>
      </c>
      <c r="B206" s="9"/>
      <c r="C206" s="10" t="s">
        <v>213</v>
      </c>
      <c r="D206" s="10"/>
      <c r="E206" s="11" t="s">
        <v>59</v>
      </c>
      <c r="F206" s="11"/>
      <c r="G206" s="11"/>
      <c r="H206" s="12">
        <v>0.05</v>
      </c>
      <c r="I206" s="12">
        <v>482.6</v>
      </c>
      <c r="J206" s="12"/>
      <c r="K206" s="12">
        <v>24.13</v>
      </c>
      <c r="L206" s="13"/>
    </row>
    <row r="207" s="1" customFormat="1" ht="18" customHeight="1" spans="1:12">
      <c r="A207" s="9" t="s">
        <v>62</v>
      </c>
      <c r="B207" s="9"/>
      <c r="C207" s="10" t="s">
        <v>214</v>
      </c>
      <c r="D207" s="10"/>
      <c r="E207" s="11" t="s">
        <v>59</v>
      </c>
      <c r="F207" s="11"/>
      <c r="G207" s="11"/>
      <c r="H207" s="12">
        <v>0.35</v>
      </c>
      <c r="I207" s="12">
        <v>468.71</v>
      </c>
      <c r="J207" s="12"/>
      <c r="K207" s="12">
        <v>164.05</v>
      </c>
      <c r="L207" s="13"/>
    </row>
    <row r="208" s="1" customFormat="1" ht="18" customHeight="1" spans="1:12">
      <c r="A208" s="9" t="s">
        <v>96</v>
      </c>
      <c r="B208" s="9"/>
      <c r="C208" s="10" t="s">
        <v>215</v>
      </c>
      <c r="D208" s="10"/>
      <c r="E208" s="11" t="s">
        <v>59</v>
      </c>
      <c r="F208" s="11"/>
      <c r="G208" s="11"/>
      <c r="H208" s="12">
        <v>0.56</v>
      </c>
      <c r="I208" s="12">
        <v>487.82</v>
      </c>
      <c r="J208" s="12"/>
      <c r="K208" s="12">
        <v>273.18</v>
      </c>
      <c r="L208" s="13"/>
    </row>
    <row r="209" s="1" customFormat="1" ht="18" customHeight="1" spans="1:12">
      <c r="A209" s="9" t="s">
        <v>98</v>
      </c>
      <c r="B209" s="9"/>
      <c r="C209" s="10" t="s">
        <v>145</v>
      </c>
      <c r="D209" s="10"/>
      <c r="E209" s="11" t="s">
        <v>90</v>
      </c>
      <c r="F209" s="11"/>
      <c r="G209" s="11"/>
      <c r="H209" s="12">
        <v>2.18</v>
      </c>
      <c r="I209" s="12">
        <v>56.43</v>
      </c>
      <c r="J209" s="12"/>
      <c r="K209" s="12">
        <v>123.02</v>
      </c>
      <c r="L209" s="13"/>
    </row>
    <row r="210" s="1" customFormat="1" ht="25.5" customHeight="1" spans="1:12">
      <c r="A210" s="9" t="s">
        <v>101</v>
      </c>
      <c r="B210" s="9"/>
      <c r="C210" s="10" t="s">
        <v>165</v>
      </c>
      <c r="D210" s="10"/>
      <c r="E210" s="11" t="s">
        <v>90</v>
      </c>
      <c r="F210" s="11"/>
      <c r="G210" s="11"/>
      <c r="H210" s="12">
        <v>0.16</v>
      </c>
      <c r="I210" s="12">
        <v>56.69</v>
      </c>
      <c r="J210" s="12"/>
      <c r="K210" s="12">
        <v>9.07</v>
      </c>
      <c r="L210" s="13"/>
    </row>
    <row r="211" s="1" customFormat="1" ht="18" customHeight="1" spans="1:12">
      <c r="A211" s="9" t="s">
        <v>103</v>
      </c>
      <c r="B211" s="9"/>
      <c r="C211" s="10" t="s">
        <v>167</v>
      </c>
      <c r="D211" s="10"/>
      <c r="E211" s="11" t="s">
        <v>59</v>
      </c>
      <c r="F211" s="11"/>
      <c r="G211" s="11"/>
      <c r="H211" s="12">
        <v>1</v>
      </c>
      <c r="I211" s="12">
        <v>18902.6</v>
      </c>
      <c r="J211" s="12"/>
      <c r="K211" s="12">
        <v>18902.6</v>
      </c>
      <c r="L211" s="13"/>
    </row>
    <row r="212" s="1" customFormat="1" ht="18" customHeight="1" spans="1:12">
      <c r="A212" s="9" t="s">
        <v>133</v>
      </c>
      <c r="B212" s="9"/>
      <c r="C212" s="10" t="s">
        <v>216</v>
      </c>
      <c r="D212" s="10"/>
      <c r="E212" s="11" t="s">
        <v>59</v>
      </c>
      <c r="F212" s="11"/>
      <c r="G212" s="11"/>
      <c r="H212" s="12">
        <v>0.01</v>
      </c>
      <c r="I212" s="12">
        <v>488</v>
      </c>
      <c r="J212" s="12"/>
      <c r="K212" s="12">
        <v>4.88</v>
      </c>
      <c r="L212" s="13"/>
    </row>
    <row r="213" s="1" customFormat="1" ht="18" customHeight="1" spans="1:12">
      <c r="A213" s="9" t="s">
        <v>135</v>
      </c>
      <c r="B213" s="9"/>
      <c r="C213" s="10" t="s">
        <v>217</v>
      </c>
      <c r="D213" s="10"/>
      <c r="E213" s="11" t="s">
        <v>90</v>
      </c>
      <c r="F213" s="11"/>
      <c r="G213" s="11"/>
      <c r="H213" s="12">
        <v>0.06</v>
      </c>
      <c r="I213" s="12">
        <v>56.5</v>
      </c>
      <c r="J213" s="12"/>
      <c r="K213" s="12">
        <v>3.39</v>
      </c>
      <c r="L213" s="13"/>
    </row>
    <row r="214" s="1" customFormat="1" ht="25.5" customHeight="1" spans="1:12">
      <c r="A214" s="9" t="s">
        <v>228</v>
      </c>
      <c r="B214" s="9"/>
      <c r="C214" s="10" t="s">
        <v>229</v>
      </c>
      <c r="D214" s="10"/>
      <c r="E214" s="11" t="s">
        <v>30</v>
      </c>
      <c r="F214" s="11"/>
      <c r="G214" s="11"/>
      <c r="H214" s="12">
        <v>3804</v>
      </c>
      <c r="I214" s="12">
        <v>5.17</v>
      </c>
      <c r="J214" s="12"/>
      <c r="K214" s="12">
        <v>19659.47</v>
      </c>
      <c r="L214" s="13"/>
    </row>
    <row r="215" s="1" customFormat="1" ht="25.5" customHeight="1" spans="1:12">
      <c r="A215" s="9" t="s">
        <v>230</v>
      </c>
      <c r="B215" s="9"/>
      <c r="C215" s="10" t="s">
        <v>162</v>
      </c>
      <c r="D215" s="10"/>
      <c r="E215" s="11" t="s">
        <v>75</v>
      </c>
      <c r="F215" s="11"/>
      <c r="G215" s="11"/>
      <c r="H215" s="12"/>
      <c r="I215" s="12"/>
      <c r="J215" s="12"/>
      <c r="K215" s="12">
        <v>19659.47</v>
      </c>
      <c r="L215" s="13"/>
    </row>
    <row r="216" s="1" customFormat="1" ht="18" customHeight="1" spans="1:12">
      <c r="A216" s="9" t="s">
        <v>19</v>
      </c>
      <c r="B216" s="9"/>
      <c r="C216" s="10" t="s">
        <v>88</v>
      </c>
      <c r="D216" s="10"/>
      <c r="E216" s="11" t="s">
        <v>59</v>
      </c>
      <c r="F216" s="11"/>
      <c r="G216" s="11"/>
      <c r="H216" s="12">
        <v>1.31</v>
      </c>
      <c r="I216" s="12">
        <v>5.17</v>
      </c>
      <c r="J216" s="12"/>
      <c r="K216" s="12">
        <v>6.77</v>
      </c>
      <c r="L216" s="13"/>
    </row>
    <row r="217" s="1" customFormat="1" ht="18" customHeight="1" spans="1:12">
      <c r="A217" s="9" t="s">
        <v>24</v>
      </c>
      <c r="B217" s="9"/>
      <c r="C217" s="10" t="s">
        <v>143</v>
      </c>
      <c r="D217" s="10"/>
      <c r="E217" s="11" t="s">
        <v>59</v>
      </c>
      <c r="F217" s="11"/>
      <c r="G217" s="11"/>
      <c r="H217" s="12">
        <v>0.29</v>
      </c>
      <c r="I217" s="12">
        <v>10</v>
      </c>
      <c r="J217" s="12"/>
      <c r="K217" s="12">
        <v>2.9</v>
      </c>
      <c r="L217" s="13"/>
    </row>
    <row r="218" s="1" customFormat="1" ht="18" customHeight="1" spans="1:12">
      <c r="A218" s="9" t="s">
        <v>27</v>
      </c>
      <c r="B218" s="9"/>
      <c r="C218" s="10" t="s">
        <v>213</v>
      </c>
      <c r="D218" s="10"/>
      <c r="E218" s="11" t="s">
        <v>59</v>
      </c>
      <c r="F218" s="11"/>
      <c r="G218" s="11"/>
      <c r="H218" s="12">
        <v>0.05</v>
      </c>
      <c r="I218" s="12">
        <v>482.6</v>
      </c>
      <c r="J218" s="12"/>
      <c r="K218" s="12">
        <v>24.13</v>
      </c>
      <c r="L218" s="13"/>
    </row>
    <row r="219" s="1" customFormat="1" ht="18" customHeight="1" spans="1:12">
      <c r="A219" s="9" t="s">
        <v>62</v>
      </c>
      <c r="B219" s="9"/>
      <c r="C219" s="10" t="s">
        <v>214</v>
      </c>
      <c r="D219" s="10"/>
      <c r="E219" s="11" t="s">
        <v>59</v>
      </c>
      <c r="F219" s="11"/>
      <c r="G219" s="11"/>
      <c r="H219" s="12">
        <v>0.13</v>
      </c>
      <c r="I219" s="12">
        <v>468.69</v>
      </c>
      <c r="J219" s="12"/>
      <c r="K219" s="12">
        <v>60.93</v>
      </c>
      <c r="L219" s="13"/>
    </row>
    <row r="220" s="1" customFormat="1" ht="18" customHeight="1" spans="1:12">
      <c r="A220" s="9" t="s">
        <v>96</v>
      </c>
      <c r="B220" s="9"/>
      <c r="C220" s="10" t="s">
        <v>215</v>
      </c>
      <c r="D220" s="10"/>
      <c r="E220" s="11" t="s">
        <v>59</v>
      </c>
      <c r="F220" s="11"/>
      <c r="G220" s="11"/>
      <c r="H220" s="12">
        <v>0.2</v>
      </c>
      <c r="I220" s="12">
        <v>487.8</v>
      </c>
      <c r="J220" s="12"/>
      <c r="K220" s="12">
        <v>97.56</v>
      </c>
      <c r="L220" s="13"/>
    </row>
    <row r="221" s="1" customFormat="1" ht="18" customHeight="1" spans="1:12">
      <c r="A221" s="9" t="s">
        <v>98</v>
      </c>
      <c r="B221" s="9"/>
      <c r="C221" s="10" t="s">
        <v>145</v>
      </c>
      <c r="D221" s="10"/>
      <c r="E221" s="11" t="s">
        <v>90</v>
      </c>
      <c r="F221" s="11"/>
      <c r="G221" s="11"/>
      <c r="H221" s="12">
        <v>1.27</v>
      </c>
      <c r="I221" s="12">
        <v>56.43</v>
      </c>
      <c r="J221" s="12"/>
      <c r="K221" s="12">
        <v>71.67</v>
      </c>
      <c r="L221" s="13"/>
    </row>
    <row r="222" s="1" customFormat="1" ht="25.5" customHeight="1" spans="1:12">
      <c r="A222" s="9" t="s">
        <v>101</v>
      </c>
      <c r="B222" s="9"/>
      <c r="C222" s="10" t="s">
        <v>165</v>
      </c>
      <c r="D222" s="10"/>
      <c r="E222" s="11" t="s">
        <v>90</v>
      </c>
      <c r="F222" s="11"/>
      <c r="G222" s="11"/>
      <c r="H222" s="12">
        <v>0.06</v>
      </c>
      <c r="I222" s="12">
        <v>56.67</v>
      </c>
      <c r="J222" s="12"/>
      <c r="K222" s="12">
        <v>3.4</v>
      </c>
      <c r="L222" s="13"/>
    </row>
    <row r="223" s="1" customFormat="1" ht="18" customHeight="1" spans="1:12">
      <c r="A223" s="14" t="s">
        <v>103</v>
      </c>
      <c r="B223" s="14"/>
      <c r="C223" s="15" t="s">
        <v>167</v>
      </c>
      <c r="D223" s="15"/>
      <c r="E223" s="16" t="s">
        <v>59</v>
      </c>
      <c r="F223" s="16"/>
      <c r="G223" s="16"/>
      <c r="H223" s="17">
        <v>1</v>
      </c>
      <c r="I223" s="17">
        <v>18902.6</v>
      </c>
      <c r="J223" s="17"/>
      <c r="K223" s="17">
        <v>18902.6</v>
      </c>
      <c r="L223" s="18"/>
    </row>
    <row r="224" s="1" customFormat="1" ht="26.25" customHeight="1" spans="1:12">
      <c r="A224" s="5"/>
      <c r="B224" s="5"/>
      <c r="C224" s="5"/>
      <c r="D224" s="5"/>
      <c r="E224" s="5"/>
      <c r="F224" s="5"/>
      <c r="G224" s="5"/>
      <c r="H224" s="5"/>
      <c r="I224" s="5"/>
      <c r="J224" s="5" t="s">
        <v>91</v>
      </c>
      <c r="K224" s="5"/>
      <c r="L224" s="5"/>
    </row>
    <row r="225" s="1" customFormat="1" ht="24" customHeight="1" spans="1:12">
      <c r="A225" s="2"/>
      <c r="B225" s="2"/>
      <c r="C225" s="2"/>
      <c r="D225" s="2"/>
      <c r="E225" s="2"/>
      <c r="F225" s="2"/>
      <c r="G225" s="2"/>
      <c r="H225" s="2"/>
      <c r="I225" s="2"/>
      <c r="J225" s="3"/>
      <c r="K225" s="3"/>
      <c r="L225" s="3"/>
    </row>
    <row r="226" s="1" customFormat="1" ht="29.25" customHeight="1" spans="1:12">
      <c r="A226" s="4" t="s">
        <v>38</v>
      </c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</row>
    <row r="227" s="1" customFormat="1" ht="14.25" customHeight="1" spans="1:12">
      <c r="A227" s="5" t="s">
        <v>39</v>
      </c>
      <c r="B227" s="5"/>
      <c r="C227" s="5"/>
      <c r="D227" s="5"/>
      <c r="E227" s="5"/>
      <c r="F227" s="5"/>
      <c r="G227" s="5"/>
      <c r="H227" s="5"/>
      <c r="I227" s="5"/>
      <c r="J227" s="3"/>
      <c r="K227" s="3"/>
      <c r="L227" s="3"/>
    </row>
    <row r="228" s="1" customFormat="1" ht="25.5" customHeight="1" spans="1:12">
      <c r="A228" s="5" t="s">
        <v>40</v>
      </c>
      <c r="B228" s="5"/>
      <c r="C228" s="5"/>
      <c r="D228" s="5"/>
      <c r="E228" s="5"/>
      <c r="F228" s="5"/>
      <c r="G228" s="5"/>
      <c r="H228" s="5"/>
      <c r="I228" s="5"/>
      <c r="J228" s="3" t="s">
        <v>231</v>
      </c>
      <c r="K228" s="3"/>
      <c r="L228" s="3"/>
    </row>
    <row r="229" s="1" customFormat="1" ht="24" customHeight="1" spans="1:12">
      <c r="A229" s="6" t="s">
        <v>4</v>
      </c>
      <c r="B229" s="6"/>
      <c r="C229" s="7" t="s">
        <v>42</v>
      </c>
      <c r="D229" s="7"/>
      <c r="E229" s="7" t="s">
        <v>43</v>
      </c>
      <c r="F229" s="7"/>
      <c r="G229" s="7"/>
      <c r="H229" s="7" t="s">
        <v>44</v>
      </c>
      <c r="I229" s="7" t="s">
        <v>45</v>
      </c>
      <c r="J229" s="7"/>
      <c r="K229" s="7" t="s">
        <v>46</v>
      </c>
      <c r="L229" s="8" t="s">
        <v>47</v>
      </c>
    </row>
    <row r="230" s="1" customFormat="1" ht="18" customHeight="1" spans="1:12">
      <c r="A230" s="9" t="s">
        <v>133</v>
      </c>
      <c r="B230" s="9"/>
      <c r="C230" s="10" t="s">
        <v>216</v>
      </c>
      <c r="D230" s="10"/>
      <c r="E230" s="11" t="s">
        <v>59</v>
      </c>
      <c r="F230" s="11"/>
      <c r="G230" s="11"/>
      <c r="H230" s="12">
        <v>1</v>
      </c>
      <c r="I230" s="12">
        <v>487.82</v>
      </c>
      <c r="J230" s="12"/>
      <c r="K230" s="12">
        <v>487.82</v>
      </c>
      <c r="L230" s="13"/>
    </row>
    <row r="231" s="1" customFormat="1" ht="18" customHeight="1" spans="1:12">
      <c r="A231" s="9" t="s">
        <v>135</v>
      </c>
      <c r="B231" s="9"/>
      <c r="C231" s="10" t="s">
        <v>217</v>
      </c>
      <c r="D231" s="10"/>
      <c r="E231" s="11" t="s">
        <v>90</v>
      </c>
      <c r="F231" s="11"/>
      <c r="G231" s="11"/>
      <c r="H231" s="12">
        <v>0.03</v>
      </c>
      <c r="I231" s="12">
        <v>56.33</v>
      </c>
      <c r="J231" s="12"/>
      <c r="K231" s="12">
        <v>1.69</v>
      </c>
      <c r="L231" s="13"/>
    </row>
    <row r="232" s="1" customFormat="1" ht="18" customHeight="1" spans="1:12">
      <c r="A232" s="9" t="s">
        <v>232</v>
      </c>
      <c r="B232" s="9"/>
      <c r="C232" s="10" t="s">
        <v>233</v>
      </c>
      <c r="D232" s="10"/>
      <c r="E232" s="11" t="s">
        <v>30</v>
      </c>
      <c r="F232" s="11"/>
      <c r="G232" s="11"/>
      <c r="H232" s="12">
        <v>3000</v>
      </c>
      <c r="I232" s="12">
        <v>0.03</v>
      </c>
      <c r="J232" s="12"/>
      <c r="K232" s="12">
        <v>83.32</v>
      </c>
      <c r="L232" s="13"/>
    </row>
    <row r="233" s="1" customFormat="1" ht="25.5" customHeight="1" spans="1:12">
      <c r="A233" s="9" t="s">
        <v>234</v>
      </c>
      <c r="B233" s="9"/>
      <c r="C233" s="10" t="s">
        <v>162</v>
      </c>
      <c r="D233" s="10"/>
      <c r="E233" s="11" t="s">
        <v>75</v>
      </c>
      <c r="F233" s="11"/>
      <c r="G233" s="11"/>
      <c r="H233" s="12"/>
      <c r="I233" s="12"/>
      <c r="J233" s="12"/>
      <c r="K233" s="12">
        <v>83.32</v>
      </c>
      <c r="L233" s="13"/>
    </row>
    <row r="234" s="1" customFormat="1" ht="18" customHeight="1" spans="1:12">
      <c r="A234" s="9" t="s">
        <v>19</v>
      </c>
      <c r="B234" s="9"/>
      <c r="C234" s="10" t="s">
        <v>88</v>
      </c>
      <c r="D234" s="10"/>
      <c r="E234" s="11" t="s">
        <v>59</v>
      </c>
      <c r="F234" s="11"/>
      <c r="G234" s="11"/>
      <c r="H234" s="12">
        <v>0.2</v>
      </c>
      <c r="I234" s="12">
        <v>5.15</v>
      </c>
      <c r="J234" s="12"/>
      <c r="K234" s="12">
        <v>1.03</v>
      </c>
      <c r="L234" s="13"/>
    </row>
    <row r="235" s="1" customFormat="1" ht="18" customHeight="1" spans="1:12">
      <c r="A235" s="9" t="s">
        <v>24</v>
      </c>
      <c r="B235" s="9"/>
      <c r="C235" s="10" t="s">
        <v>143</v>
      </c>
      <c r="D235" s="10"/>
      <c r="E235" s="11" t="s">
        <v>59</v>
      </c>
      <c r="F235" s="11"/>
      <c r="G235" s="11"/>
      <c r="H235" s="12">
        <v>0.1</v>
      </c>
      <c r="I235" s="12">
        <v>10</v>
      </c>
      <c r="J235" s="12"/>
      <c r="K235" s="12">
        <v>1</v>
      </c>
      <c r="L235" s="13"/>
    </row>
    <row r="236" s="1" customFormat="1" ht="18" customHeight="1" spans="1:12">
      <c r="A236" s="9" t="s">
        <v>27</v>
      </c>
      <c r="B236" s="9"/>
      <c r="C236" s="10" t="s">
        <v>235</v>
      </c>
      <c r="D236" s="10"/>
      <c r="E236" s="11" t="s">
        <v>59</v>
      </c>
      <c r="F236" s="11"/>
      <c r="G236" s="11"/>
      <c r="H236" s="12">
        <v>0.1</v>
      </c>
      <c r="I236" s="12">
        <v>558.6</v>
      </c>
      <c r="J236" s="12"/>
      <c r="K236" s="12">
        <v>55.86</v>
      </c>
      <c r="L236" s="13"/>
    </row>
    <row r="237" s="1" customFormat="1" ht="18" customHeight="1" spans="1:12">
      <c r="A237" s="9" t="s">
        <v>62</v>
      </c>
      <c r="B237" s="9"/>
      <c r="C237" s="10" t="s">
        <v>236</v>
      </c>
      <c r="D237" s="10"/>
      <c r="E237" s="11" t="s">
        <v>90</v>
      </c>
      <c r="F237" s="11"/>
      <c r="G237" s="11"/>
      <c r="H237" s="12">
        <v>0.64</v>
      </c>
      <c r="I237" s="12">
        <v>16.19</v>
      </c>
      <c r="J237" s="12"/>
      <c r="K237" s="12">
        <v>10.36</v>
      </c>
      <c r="L237" s="13"/>
    </row>
    <row r="238" s="1" customFormat="1" ht="18" customHeight="1" spans="1:12">
      <c r="A238" s="9" t="s">
        <v>96</v>
      </c>
      <c r="B238" s="9"/>
      <c r="C238" s="10" t="s">
        <v>237</v>
      </c>
      <c r="D238" s="10"/>
      <c r="E238" s="11" t="s">
        <v>59</v>
      </c>
      <c r="F238" s="11"/>
      <c r="G238" s="11"/>
      <c r="H238" s="12">
        <v>0.04</v>
      </c>
      <c r="I238" s="12">
        <v>376.75</v>
      </c>
      <c r="J238" s="12"/>
      <c r="K238" s="12">
        <v>15.07</v>
      </c>
      <c r="L238" s="13"/>
    </row>
    <row r="239" s="1" customFormat="1" ht="18" customHeight="1" spans="1:12">
      <c r="A239" s="9" t="s">
        <v>238</v>
      </c>
      <c r="B239" s="9"/>
      <c r="C239" s="10" t="s">
        <v>239</v>
      </c>
      <c r="D239" s="10"/>
      <c r="E239" s="11" t="s">
        <v>85</v>
      </c>
      <c r="F239" s="11"/>
      <c r="G239" s="11"/>
      <c r="H239" s="12">
        <v>189</v>
      </c>
      <c r="I239" s="12">
        <v>7784.82</v>
      </c>
      <c r="J239" s="12"/>
      <c r="K239" s="12">
        <v>1471330.93</v>
      </c>
      <c r="L239" s="13"/>
    </row>
    <row r="240" s="1" customFormat="1" ht="25.5" customHeight="1" spans="1:12">
      <c r="A240" s="9" t="s">
        <v>240</v>
      </c>
      <c r="B240" s="9"/>
      <c r="C240" s="10" t="s">
        <v>241</v>
      </c>
      <c r="D240" s="10"/>
      <c r="E240" s="11" t="s">
        <v>85</v>
      </c>
      <c r="F240" s="11"/>
      <c r="G240" s="11"/>
      <c r="H240" s="12">
        <v>5</v>
      </c>
      <c r="I240" s="12">
        <v>1736.42</v>
      </c>
      <c r="J240" s="12"/>
      <c r="K240" s="12">
        <v>8682.08</v>
      </c>
      <c r="L240" s="13"/>
    </row>
    <row r="241" s="1" customFormat="1" ht="25.5" customHeight="1" spans="1:12">
      <c r="A241" s="9" t="s">
        <v>242</v>
      </c>
      <c r="B241" s="9"/>
      <c r="C241" s="10" t="s">
        <v>151</v>
      </c>
      <c r="D241" s="10"/>
      <c r="E241" s="11" t="s">
        <v>75</v>
      </c>
      <c r="F241" s="11"/>
      <c r="G241" s="11"/>
      <c r="H241" s="12"/>
      <c r="I241" s="12"/>
      <c r="J241" s="12"/>
      <c r="K241" s="12">
        <v>8682.08</v>
      </c>
      <c r="L241" s="13"/>
    </row>
    <row r="242" s="1" customFormat="1" ht="18" customHeight="1" spans="1:12">
      <c r="A242" s="9" t="s">
        <v>19</v>
      </c>
      <c r="B242" s="9"/>
      <c r="C242" s="10" t="s">
        <v>88</v>
      </c>
      <c r="D242" s="10"/>
      <c r="E242" s="11" t="s">
        <v>59</v>
      </c>
      <c r="F242" s="11"/>
      <c r="G242" s="11"/>
      <c r="H242" s="12">
        <v>39.9</v>
      </c>
      <c r="I242" s="12">
        <v>5.17</v>
      </c>
      <c r="J242" s="12"/>
      <c r="K242" s="12">
        <v>206.28</v>
      </c>
      <c r="L242" s="13"/>
    </row>
    <row r="243" s="1" customFormat="1" ht="18" customHeight="1" spans="1:12">
      <c r="A243" s="9" t="s">
        <v>24</v>
      </c>
      <c r="B243" s="9"/>
      <c r="C243" s="10" t="s">
        <v>143</v>
      </c>
      <c r="D243" s="10"/>
      <c r="E243" s="11" t="s">
        <v>59</v>
      </c>
      <c r="F243" s="11"/>
      <c r="G243" s="11"/>
      <c r="H243" s="12">
        <v>20.6</v>
      </c>
      <c r="I243" s="12">
        <v>9.98</v>
      </c>
      <c r="J243" s="12"/>
      <c r="K243" s="12">
        <v>205.59</v>
      </c>
      <c r="L243" s="13"/>
    </row>
    <row r="244" s="1" customFormat="1" ht="18" customHeight="1" spans="1:12">
      <c r="A244" s="9" t="s">
        <v>27</v>
      </c>
      <c r="B244" s="9"/>
      <c r="C244" s="10" t="s">
        <v>243</v>
      </c>
      <c r="D244" s="10"/>
      <c r="E244" s="11" t="s">
        <v>59</v>
      </c>
      <c r="F244" s="11"/>
      <c r="G244" s="11"/>
      <c r="H244" s="12">
        <v>3.95</v>
      </c>
      <c r="I244" s="12">
        <v>92.66</v>
      </c>
      <c r="J244" s="12"/>
      <c r="K244" s="12">
        <v>366.01</v>
      </c>
      <c r="L244" s="13"/>
    </row>
    <row r="245" s="1" customFormat="1" ht="18" customHeight="1" spans="1:12">
      <c r="A245" s="9" t="s">
        <v>62</v>
      </c>
      <c r="B245" s="9"/>
      <c r="C245" s="10" t="s">
        <v>244</v>
      </c>
      <c r="D245" s="10"/>
      <c r="E245" s="11" t="s">
        <v>59</v>
      </c>
      <c r="F245" s="11"/>
      <c r="G245" s="11"/>
      <c r="H245" s="12">
        <v>1.8</v>
      </c>
      <c r="I245" s="12">
        <v>659.27</v>
      </c>
      <c r="J245" s="12"/>
      <c r="K245" s="12">
        <v>1186.69</v>
      </c>
      <c r="L245" s="13"/>
    </row>
    <row r="246" s="1" customFormat="1" ht="18" customHeight="1" spans="1:12">
      <c r="A246" s="9" t="s">
        <v>96</v>
      </c>
      <c r="B246" s="9"/>
      <c r="C246" s="10" t="s">
        <v>245</v>
      </c>
      <c r="D246" s="10"/>
      <c r="E246" s="11" t="s">
        <v>59</v>
      </c>
      <c r="F246" s="11"/>
      <c r="G246" s="11"/>
      <c r="H246" s="12">
        <v>2.14</v>
      </c>
      <c r="I246" s="12">
        <v>432.72</v>
      </c>
      <c r="J246" s="12"/>
      <c r="K246" s="12">
        <v>926.02</v>
      </c>
      <c r="L246" s="13"/>
    </row>
    <row r="247" s="1" customFormat="1" ht="18" customHeight="1" spans="1:12">
      <c r="A247" s="9" t="s">
        <v>98</v>
      </c>
      <c r="B247" s="9"/>
      <c r="C247" s="10" t="s">
        <v>246</v>
      </c>
      <c r="D247" s="10"/>
      <c r="E247" s="11" t="s">
        <v>59</v>
      </c>
      <c r="F247" s="11"/>
      <c r="G247" s="11"/>
      <c r="H247" s="12">
        <v>4.28</v>
      </c>
      <c r="I247" s="12">
        <v>456.06</v>
      </c>
      <c r="J247" s="12"/>
      <c r="K247" s="12">
        <v>1951.94</v>
      </c>
      <c r="L247" s="13"/>
    </row>
    <row r="248" s="1" customFormat="1" ht="18" customHeight="1" spans="1:12">
      <c r="A248" s="9" t="s">
        <v>101</v>
      </c>
      <c r="B248" s="9"/>
      <c r="C248" s="10" t="s">
        <v>247</v>
      </c>
      <c r="D248" s="10"/>
      <c r="E248" s="11" t="s">
        <v>59</v>
      </c>
      <c r="F248" s="11"/>
      <c r="G248" s="11"/>
      <c r="H248" s="12">
        <v>1.14</v>
      </c>
      <c r="I248" s="12">
        <v>428.17</v>
      </c>
      <c r="J248" s="12"/>
      <c r="K248" s="12">
        <v>488.11</v>
      </c>
      <c r="L248" s="13"/>
    </row>
    <row r="249" s="1" customFormat="1" ht="18" customHeight="1" spans="1:12">
      <c r="A249" s="9" t="s">
        <v>103</v>
      </c>
      <c r="B249" s="9"/>
      <c r="C249" s="10" t="s">
        <v>145</v>
      </c>
      <c r="D249" s="10"/>
      <c r="E249" s="11" t="s">
        <v>90</v>
      </c>
      <c r="F249" s="11"/>
      <c r="G249" s="11"/>
      <c r="H249" s="12">
        <v>36.93</v>
      </c>
      <c r="I249" s="12">
        <v>56.42</v>
      </c>
      <c r="J249" s="12"/>
      <c r="K249" s="12">
        <v>2083.59</v>
      </c>
      <c r="L249" s="13"/>
    </row>
    <row r="250" s="1" customFormat="1" ht="18" customHeight="1" spans="1:12">
      <c r="A250" s="9" t="s">
        <v>133</v>
      </c>
      <c r="B250" s="9"/>
      <c r="C250" s="10" t="s">
        <v>248</v>
      </c>
      <c r="D250" s="10"/>
      <c r="E250" s="11" t="s">
        <v>249</v>
      </c>
      <c r="F250" s="11"/>
      <c r="G250" s="11"/>
      <c r="H250" s="12">
        <v>0.23</v>
      </c>
      <c r="I250" s="12">
        <v>4983.87</v>
      </c>
      <c r="J250" s="12"/>
      <c r="K250" s="12">
        <v>1146.29</v>
      </c>
      <c r="L250" s="13"/>
    </row>
    <row r="251" s="1" customFormat="1" ht="18" customHeight="1" spans="1:12">
      <c r="A251" s="9" t="s">
        <v>135</v>
      </c>
      <c r="B251" s="9"/>
      <c r="C251" s="10" t="s">
        <v>250</v>
      </c>
      <c r="D251" s="10"/>
      <c r="E251" s="11" t="s">
        <v>30</v>
      </c>
      <c r="F251" s="11"/>
      <c r="G251" s="11"/>
      <c r="H251" s="12">
        <v>3</v>
      </c>
      <c r="I251" s="12">
        <v>40.52</v>
      </c>
      <c r="J251" s="12"/>
      <c r="K251" s="12">
        <v>121.56</v>
      </c>
      <c r="L251" s="13"/>
    </row>
    <row r="252" s="1" customFormat="1" ht="25.5" customHeight="1" spans="1:12">
      <c r="A252" s="9" t="s">
        <v>251</v>
      </c>
      <c r="B252" s="9"/>
      <c r="C252" s="10" t="s">
        <v>252</v>
      </c>
      <c r="D252" s="10"/>
      <c r="E252" s="11" t="s">
        <v>85</v>
      </c>
      <c r="F252" s="11"/>
      <c r="G252" s="11"/>
      <c r="H252" s="12">
        <v>2</v>
      </c>
      <c r="I252" s="12">
        <v>13631.88</v>
      </c>
      <c r="J252" s="12"/>
      <c r="K252" s="12">
        <v>27263.75</v>
      </c>
      <c r="L252" s="13"/>
    </row>
    <row r="253" s="1" customFormat="1" ht="25.5" customHeight="1" spans="1:12">
      <c r="A253" s="9" t="s">
        <v>253</v>
      </c>
      <c r="B253" s="9"/>
      <c r="C253" s="10" t="s">
        <v>151</v>
      </c>
      <c r="D253" s="10"/>
      <c r="E253" s="11" t="s">
        <v>75</v>
      </c>
      <c r="F253" s="11"/>
      <c r="G253" s="11"/>
      <c r="H253" s="12"/>
      <c r="I253" s="12"/>
      <c r="J253" s="12"/>
      <c r="K253" s="12">
        <v>27263.75</v>
      </c>
      <c r="L253" s="13"/>
    </row>
    <row r="254" s="1" customFormat="1" ht="18" customHeight="1" spans="1:12">
      <c r="A254" s="9" t="s">
        <v>19</v>
      </c>
      <c r="B254" s="9"/>
      <c r="C254" s="10" t="s">
        <v>88</v>
      </c>
      <c r="D254" s="10"/>
      <c r="E254" s="11" t="s">
        <v>59</v>
      </c>
      <c r="F254" s="11"/>
      <c r="G254" s="11"/>
      <c r="H254" s="12">
        <v>109.75</v>
      </c>
      <c r="I254" s="12">
        <v>5.17</v>
      </c>
      <c r="J254" s="12"/>
      <c r="K254" s="12">
        <v>567.41</v>
      </c>
      <c r="L254" s="13"/>
    </row>
    <row r="255" s="1" customFormat="1" ht="18" customHeight="1" spans="1:12">
      <c r="A255" s="9" t="s">
        <v>24</v>
      </c>
      <c r="B255" s="9"/>
      <c r="C255" s="10" t="s">
        <v>143</v>
      </c>
      <c r="D255" s="10"/>
      <c r="E255" s="11" t="s">
        <v>59</v>
      </c>
      <c r="F255" s="11"/>
      <c r="G255" s="11"/>
      <c r="H255" s="12">
        <v>93.18</v>
      </c>
      <c r="I255" s="12">
        <v>9.98</v>
      </c>
      <c r="J255" s="12"/>
      <c r="K255" s="12">
        <v>929.94</v>
      </c>
      <c r="L255" s="13"/>
    </row>
    <row r="256" s="1" customFormat="1" ht="25.5" customHeight="1" spans="1:12">
      <c r="A256" s="9" t="s">
        <v>27</v>
      </c>
      <c r="B256" s="9"/>
      <c r="C256" s="10" t="s">
        <v>254</v>
      </c>
      <c r="D256" s="10"/>
      <c r="E256" s="11" t="s">
        <v>59</v>
      </c>
      <c r="F256" s="11"/>
      <c r="G256" s="11"/>
      <c r="H256" s="12">
        <v>8.64</v>
      </c>
      <c r="I256" s="12">
        <v>758.75</v>
      </c>
      <c r="J256" s="12"/>
      <c r="K256" s="12">
        <v>6555.6</v>
      </c>
      <c r="L256" s="13"/>
    </row>
    <row r="257" s="1" customFormat="1" ht="18" customHeight="1" spans="1:12">
      <c r="A257" s="9" t="s">
        <v>62</v>
      </c>
      <c r="B257" s="9"/>
      <c r="C257" s="10" t="s">
        <v>248</v>
      </c>
      <c r="D257" s="10"/>
      <c r="E257" s="11" t="s">
        <v>249</v>
      </c>
      <c r="F257" s="11"/>
      <c r="G257" s="11"/>
      <c r="H257" s="12">
        <v>0.66</v>
      </c>
      <c r="I257" s="12">
        <v>4983.89</v>
      </c>
      <c r="J257" s="12"/>
      <c r="K257" s="12">
        <v>3289.37</v>
      </c>
      <c r="L257" s="13"/>
    </row>
    <row r="258" s="1" customFormat="1" ht="18" customHeight="1" spans="1:12">
      <c r="A258" s="14" t="s">
        <v>96</v>
      </c>
      <c r="B258" s="14"/>
      <c r="C258" s="15" t="s">
        <v>145</v>
      </c>
      <c r="D258" s="15"/>
      <c r="E258" s="16" t="s">
        <v>90</v>
      </c>
      <c r="F258" s="16"/>
      <c r="G258" s="16"/>
      <c r="H258" s="17">
        <v>103.97</v>
      </c>
      <c r="I258" s="17">
        <v>56.42</v>
      </c>
      <c r="J258" s="17"/>
      <c r="K258" s="17">
        <v>5865.99</v>
      </c>
      <c r="L258" s="18"/>
    </row>
    <row r="259" s="1" customFormat="1" ht="26.25" customHeight="1" spans="1:12">
      <c r="A259" s="5"/>
      <c r="B259" s="5"/>
      <c r="C259" s="5"/>
      <c r="D259" s="5"/>
      <c r="E259" s="5"/>
      <c r="F259" s="5"/>
      <c r="G259" s="5"/>
      <c r="H259" s="5"/>
      <c r="I259" s="5"/>
      <c r="J259" s="5" t="s">
        <v>91</v>
      </c>
      <c r="K259" s="5"/>
      <c r="L259" s="5"/>
    </row>
    <row r="260" s="1" customFormat="1" ht="24" customHeight="1" spans="1:12">
      <c r="A260" s="2"/>
      <c r="B260" s="2"/>
      <c r="C260" s="2"/>
      <c r="D260" s="2"/>
      <c r="E260" s="2"/>
      <c r="F260" s="2"/>
      <c r="G260" s="2"/>
      <c r="H260" s="2"/>
      <c r="I260" s="2"/>
      <c r="J260" s="3"/>
      <c r="K260" s="3"/>
      <c r="L260" s="3"/>
    </row>
    <row r="261" s="1" customFormat="1" ht="29.25" customHeight="1" spans="1:12">
      <c r="A261" s="4" t="s">
        <v>38</v>
      </c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</row>
    <row r="262" s="1" customFormat="1" ht="14.25" customHeight="1" spans="1:12">
      <c r="A262" s="5" t="s">
        <v>39</v>
      </c>
      <c r="B262" s="5"/>
      <c r="C262" s="5"/>
      <c r="D262" s="5"/>
      <c r="E262" s="5"/>
      <c r="F262" s="5"/>
      <c r="G262" s="5"/>
      <c r="H262" s="5"/>
      <c r="I262" s="5"/>
      <c r="J262" s="3"/>
      <c r="K262" s="3"/>
      <c r="L262" s="3"/>
    </row>
    <row r="263" s="1" customFormat="1" ht="25.5" customHeight="1" spans="1:12">
      <c r="A263" s="5" t="s">
        <v>40</v>
      </c>
      <c r="B263" s="5"/>
      <c r="C263" s="5"/>
      <c r="D263" s="5"/>
      <c r="E263" s="5"/>
      <c r="F263" s="5"/>
      <c r="G263" s="5"/>
      <c r="H263" s="5"/>
      <c r="I263" s="5"/>
      <c r="J263" s="3" t="s">
        <v>255</v>
      </c>
      <c r="K263" s="3"/>
      <c r="L263" s="3"/>
    </row>
    <row r="264" s="1" customFormat="1" ht="24" customHeight="1" spans="1:12">
      <c r="A264" s="6" t="s">
        <v>4</v>
      </c>
      <c r="B264" s="6"/>
      <c r="C264" s="7" t="s">
        <v>42</v>
      </c>
      <c r="D264" s="7"/>
      <c r="E264" s="7" t="s">
        <v>43</v>
      </c>
      <c r="F264" s="7"/>
      <c r="G264" s="7"/>
      <c r="H264" s="7" t="s">
        <v>44</v>
      </c>
      <c r="I264" s="7" t="s">
        <v>45</v>
      </c>
      <c r="J264" s="7"/>
      <c r="K264" s="7" t="s">
        <v>46</v>
      </c>
      <c r="L264" s="8" t="s">
        <v>47</v>
      </c>
    </row>
    <row r="265" s="1" customFormat="1" ht="18" customHeight="1" spans="1:12">
      <c r="A265" s="9" t="s">
        <v>98</v>
      </c>
      <c r="B265" s="9"/>
      <c r="C265" s="10" t="s">
        <v>256</v>
      </c>
      <c r="D265" s="10"/>
      <c r="E265" s="11" t="s">
        <v>59</v>
      </c>
      <c r="F265" s="11"/>
      <c r="G265" s="11"/>
      <c r="H265" s="12">
        <v>1.8</v>
      </c>
      <c r="I265" s="12">
        <v>328.69</v>
      </c>
      <c r="J265" s="12"/>
      <c r="K265" s="12">
        <v>591.64</v>
      </c>
      <c r="L265" s="13"/>
    </row>
    <row r="266" s="1" customFormat="1" ht="18" customHeight="1" spans="1:12">
      <c r="A266" s="9" t="s">
        <v>101</v>
      </c>
      <c r="B266" s="9"/>
      <c r="C266" s="10" t="s">
        <v>257</v>
      </c>
      <c r="D266" s="10"/>
      <c r="E266" s="11" t="s">
        <v>59</v>
      </c>
      <c r="F266" s="11"/>
      <c r="G266" s="11"/>
      <c r="H266" s="12">
        <v>4.14</v>
      </c>
      <c r="I266" s="12">
        <v>400.02</v>
      </c>
      <c r="J266" s="12"/>
      <c r="K266" s="12">
        <v>1656.08</v>
      </c>
      <c r="L266" s="13"/>
    </row>
    <row r="267" s="1" customFormat="1" ht="25.5" customHeight="1" spans="1:12">
      <c r="A267" s="9" t="s">
        <v>103</v>
      </c>
      <c r="B267" s="9"/>
      <c r="C267" s="10" t="s">
        <v>258</v>
      </c>
      <c r="D267" s="10"/>
      <c r="E267" s="11" t="s">
        <v>59</v>
      </c>
      <c r="F267" s="11"/>
      <c r="G267" s="11"/>
      <c r="H267" s="12">
        <v>7.5</v>
      </c>
      <c r="I267" s="12">
        <v>490.42</v>
      </c>
      <c r="J267" s="12"/>
      <c r="K267" s="12">
        <v>3678.15</v>
      </c>
      <c r="L267" s="13"/>
    </row>
    <row r="268" s="1" customFormat="1" ht="25.5" customHeight="1" spans="1:12">
      <c r="A268" s="9" t="s">
        <v>133</v>
      </c>
      <c r="B268" s="9"/>
      <c r="C268" s="10" t="s">
        <v>259</v>
      </c>
      <c r="D268" s="10"/>
      <c r="E268" s="11" t="s">
        <v>59</v>
      </c>
      <c r="F268" s="11"/>
      <c r="G268" s="11"/>
      <c r="H268" s="12">
        <v>0.79</v>
      </c>
      <c r="I268" s="12">
        <v>432.72</v>
      </c>
      <c r="J268" s="12"/>
      <c r="K268" s="12">
        <v>341.85</v>
      </c>
      <c r="L268" s="13"/>
    </row>
    <row r="269" s="1" customFormat="1" ht="25.5" customHeight="1" spans="1:12">
      <c r="A269" s="9" t="s">
        <v>135</v>
      </c>
      <c r="B269" s="9"/>
      <c r="C269" s="10" t="s">
        <v>260</v>
      </c>
      <c r="D269" s="10"/>
      <c r="E269" s="11" t="s">
        <v>59</v>
      </c>
      <c r="F269" s="11"/>
      <c r="G269" s="11"/>
      <c r="H269" s="12">
        <v>3.46</v>
      </c>
      <c r="I269" s="12">
        <v>490.42</v>
      </c>
      <c r="J269" s="12"/>
      <c r="K269" s="12">
        <v>1696.85</v>
      </c>
      <c r="L269" s="13"/>
    </row>
    <row r="270" s="1" customFormat="1" ht="25.5" customHeight="1" spans="1:12">
      <c r="A270" s="9" t="s">
        <v>137</v>
      </c>
      <c r="B270" s="9"/>
      <c r="C270" s="10" t="s">
        <v>261</v>
      </c>
      <c r="D270" s="10"/>
      <c r="E270" s="11" t="s">
        <v>59</v>
      </c>
      <c r="F270" s="11"/>
      <c r="G270" s="11"/>
      <c r="H270" s="12">
        <v>0.4</v>
      </c>
      <c r="I270" s="12">
        <v>432.73</v>
      </c>
      <c r="J270" s="12"/>
      <c r="K270" s="12">
        <v>173.09</v>
      </c>
      <c r="L270" s="13"/>
    </row>
    <row r="271" s="1" customFormat="1" ht="18" customHeight="1" spans="1:12">
      <c r="A271" s="9" t="s">
        <v>139</v>
      </c>
      <c r="B271" s="9"/>
      <c r="C271" s="10" t="s">
        <v>262</v>
      </c>
      <c r="D271" s="10"/>
      <c r="E271" s="11" t="s">
        <v>59</v>
      </c>
      <c r="F271" s="11"/>
      <c r="G271" s="11"/>
      <c r="H271" s="12">
        <v>8.64</v>
      </c>
      <c r="I271" s="12">
        <v>202.03</v>
      </c>
      <c r="J271" s="12"/>
      <c r="K271" s="12">
        <v>1745.54</v>
      </c>
      <c r="L271" s="13"/>
    </row>
    <row r="272" s="1" customFormat="1" ht="25.5" customHeight="1" spans="1:12">
      <c r="A272" s="9" t="s">
        <v>141</v>
      </c>
      <c r="B272" s="9"/>
      <c r="C272" s="10" t="s">
        <v>165</v>
      </c>
      <c r="D272" s="10"/>
      <c r="E272" s="11" t="s">
        <v>90</v>
      </c>
      <c r="F272" s="11"/>
      <c r="G272" s="11"/>
      <c r="H272" s="12">
        <v>2.88</v>
      </c>
      <c r="I272" s="12">
        <v>56.67</v>
      </c>
      <c r="J272" s="12"/>
      <c r="K272" s="12">
        <v>163.21</v>
      </c>
      <c r="L272" s="13"/>
    </row>
    <row r="273" s="1" customFormat="1" ht="18" customHeight="1" spans="1:12">
      <c r="A273" s="9" t="s">
        <v>142</v>
      </c>
      <c r="B273" s="9"/>
      <c r="C273" s="10" t="s">
        <v>263</v>
      </c>
      <c r="D273" s="10"/>
      <c r="E273" s="11" t="s">
        <v>59</v>
      </c>
      <c r="F273" s="11"/>
      <c r="G273" s="11"/>
      <c r="H273" s="12">
        <v>0.01</v>
      </c>
      <c r="I273" s="12">
        <v>903</v>
      </c>
      <c r="J273" s="12"/>
      <c r="K273" s="12">
        <v>9.03</v>
      </c>
      <c r="L273" s="13"/>
    </row>
    <row r="274" s="1" customFormat="1" ht="25.5" customHeight="1" spans="1:12">
      <c r="A274" s="9" t="s">
        <v>264</v>
      </c>
      <c r="B274" s="9"/>
      <c r="C274" s="10" t="s">
        <v>265</v>
      </c>
      <c r="D274" s="10"/>
      <c r="E274" s="11" t="s">
        <v>85</v>
      </c>
      <c r="F274" s="11"/>
      <c r="G274" s="11"/>
      <c r="H274" s="12">
        <v>106</v>
      </c>
      <c r="I274" s="12">
        <v>226.05</v>
      </c>
      <c r="J274" s="12"/>
      <c r="K274" s="12">
        <v>23961.5</v>
      </c>
      <c r="L274" s="13"/>
    </row>
    <row r="275" s="1" customFormat="1" ht="25.5" customHeight="1" spans="1:12">
      <c r="A275" s="9" t="s">
        <v>266</v>
      </c>
      <c r="B275" s="9"/>
      <c r="C275" s="10" t="s">
        <v>151</v>
      </c>
      <c r="D275" s="10"/>
      <c r="E275" s="11" t="s">
        <v>75</v>
      </c>
      <c r="F275" s="11"/>
      <c r="G275" s="11"/>
      <c r="H275" s="12"/>
      <c r="I275" s="12"/>
      <c r="J275" s="12"/>
      <c r="K275" s="12">
        <v>23961.5</v>
      </c>
      <c r="L275" s="13"/>
    </row>
    <row r="276" s="1" customFormat="1" ht="18" customHeight="1" spans="1:12">
      <c r="A276" s="9" t="s">
        <v>19</v>
      </c>
      <c r="B276" s="9"/>
      <c r="C276" s="10" t="s">
        <v>88</v>
      </c>
      <c r="D276" s="10"/>
      <c r="E276" s="11" t="s">
        <v>59</v>
      </c>
      <c r="F276" s="11"/>
      <c r="G276" s="11"/>
      <c r="H276" s="12">
        <v>44.85</v>
      </c>
      <c r="I276" s="12">
        <v>5.17</v>
      </c>
      <c r="J276" s="12"/>
      <c r="K276" s="12">
        <v>231.87</v>
      </c>
      <c r="L276" s="13"/>
    </row>
    <row r="277" s="1" customFormat="1" ht="18" customHeight="1" spans="1:12">
      <c r="A277" s="9" t="s">
        <v>24</v>
      </c>
      <c r="B277" s="9"/>
      <c r="C277" s="10" t="s">
        <v>143</v>
      </c>
      <c r="D277" s="10"/>
      <c r="E277" s="11" t="s">
        <v>59</v>
      </c>
      <c r="F277" s="11"/>
      <c r="G277" s="11"/>
      <c r="H277" s="12">
        <v>19.39</v>
      </c>
      <c r="I277" s="12">
        <v>9.98</v>
      </c>
      <c r="J277" s="12"/>
      <c r="K277" s="12">
        <v>193.51</v>
      </c>
      <c r="L277" s="13"/>
    </row>
    <row r="278" s="1" customFormat="1" ht="18" customHeight="1" spans="1:12">
      <c r="A278" s="9" t="s">
        <v>27</v>
      </c>
      <c r="B278" s="9"/>
      <c r="C278" s="10" t="s">
        <v>267</v>
      </c>
      <c r="D278" s="10"/>
      <c r="E278" s="11" t="s">
        <v>59</v>
      </c>
      <c r="F278" s="11"/>
      <c r="G278" s="11"/>
      <c r="H278" s="12">
        <v>7.92</v>
      </c>
      <c r="I278" s="12">
        <v>400.02</v>
      </c>
      <c r="J278" s="12"/>
      <c r="K278" s="12">
        <v>3168.16</v>
      </c>
      <c r="L278" s="13"/>
    </row>
    <row r="279" s="1" customFormat="1" ht="18" customHeight="1" spans="1:12">
      <c r="A279" s="9" t="s">
        <v>62</v>
      </c>
      <c r="B279" s="9"/>
      <c r="C279" s="10" t="s">
        <v>268</v>
      </c>
      <c r="D279" s="10"/>
      <c r="E279" s="11" t="s">
        <v>59</v>
      </c>
      <c r="F279" s="11"/>
      <c r="G279" s="11"/>
      <c r="H279" s="12">
        <v>8.4</v>
      </c>
      <c r="I279" s="12">
        <v>380.19</v>
      </c>
      <c r="J279" s="12"/>
      <c r="K279" s="12">
        <v>3193.6</v>
      </c>
      <c r="L279" s="13"/>
    </row>
    <row r="280" s="1" customFormat="1" ht="18" customHeight="1" spans="1:12">
      <c r="A280" s="9" t="s">
        <v>96</v>
      </c>
      <c r="B280" s="9"/>
      <c r="C280" s="10" t="s">
        <v>269</v>
      </c>
      <c r="D280" s="10"/>
      <c r="E280" s="11" t="s">
        <v>59</v>
      </c>
      <c r="F280" s="11"/>
      <c r="G280" s="11"/>
      <c r="H280" s="12">
        <v>2.59</v>
      </c>
      <c r="I280" s="12">
        <v>718.55</v>
      </c>
      <c r="J280" s="12"/>
      <c r="K280" s="12">
        <v>1861.04</v>
      </c>
      <c r="L280" s="13"/>
    </row>
    <row r="281" s="1" customFormat="1" ht="18" customHeight="1" spans="1:12">
      <c r="A281" s="9" t="s">
        <v>98</v>
      </c>
      <c r="B281" s="9"/>
      <c r="C281" s="10" t="s">
        <v>270</v>
      </c>
      <c r="D281" s="10"/>
      <c r="E281" s="11" t="s">
        <v>59</v>
      </c>
      <c r="F281" s="11"/>
      <c r="G281" s="11"/>
      <c r="H281" s="12">
        <v>2.99</v>
      </c>
      <c r="I281" s="12">
        <v>490.42</v>
      </c>
      <c r="J281" s="12"/>
      <c r="K281" s="12">
        <v>1466.36</v>
      </c>
      <c r="L281" s="13"/>
    </row>
    <row r="282" s="1" customFormat="1" ht="18" customHeight="1" spans="1:12">
      <c r="A282" s="9" t="s">
        <v>101</v>
      </c>
      <c r="B282" s="9"/>
      <c r="C282" s="10" t="s">
        <v>271</v>
      </c>
      <c r="D282" s="10"/>
      <c r="E282" s="11" t="s">
        <v>59</v>
      </c>
      <c r="F282" s="11"/>
      <c r="G282" s="11"/>
      <c r="H282" s="12">
        <v>2.97</v>
      </c>
      <c r="I282" s="12">
        <v>564.44</v>
      </c>
      <c r="J282" s="12"/>
      <c r="K282" s="12">
        <v>1676.39</v>
      </c>
      <c r="L282" s="13"/>
    </row>
    <row r="283" s="1" customFormat="1" ht="18" customHeight="1" spans="1:12">
      <c r="A283" s="9" t="s">
        <v>103</v>
      </c>
      <c r="B283" s="9"/>
      <c r="C283" s="10" t="s">
        <v>272</v>
      </c>
      <c r="D283" s="10"/>
      <c r="E283" s="11" t="s">
        <v>59</v>
      </c>
      <c r="F283" s="11"/>
      <c r="G283" s="11"/>
      <c r="H283" s="12">
        <v>0.4</v>
      </c>
      <c r="I283" s="12">
        <v>581.15</v>
      </c>
      <c r="J283" s="12"/>
      <c r="K283" s="12">
        <v>232.46</v>
      </c>
      <c r="L283" s="13"/>
    </row>
    <row r="284" s="1" customFormat="1" ht="18" customHeight="1" spans="1:12">
      <c r="A284" s="9" t="s">
        <v>133</v>
      </c>
      <c r="B284" s="9"/>
      <c r="C284" s="10" t="s">
        <v>273</v>
      </c>
      <c r="D284" s="10"/>
      <c r="E284" s="11" t="s">
        <v>90</v>
      </c>
      <c r="F284" s="11"/>
      <c r="G284" s="11"/>
      <c r="H284" s="12">
        <v>10.88</v>
      </c>
      <c r="I284" s="12">
        <v>11.29</v>
      </c>
      <c r="J284" s="12"/>
      <c r="K284" s="12">
        <v>122.84</v>
      </c>
      <c r="L284" s="13"/>
    </row>
    <row r="285" s="1" customFormat="1" ht="25.5" customHeight="1" spans="1:12">
      <c r="A285" s="9" t="s">
        <v>135</v>
      </c>
      <c r="B285" s="9"/>
      <c r="C285" s="10" t="s">
        <v>274</v>
      </c>
      <c r="D285" s="10"/>
      <c r="E285" s="11" t="s">
        <v>59</v>
      </c>
      <c r="F285" s="11"/>
      <c r="G285" s="11"/>
      <c r="H285" s="12">
        <v>0.87</v>
      </c>
      <c r="I285" s="12">
        <v>493.16</v>
      </c>
      <c r="J285" s="12"/>
      <c r="K285" s="12">
        <v>429.05</v>
      </c>
      <c r="L285" s="13"/>
    </row>
    <row r="286" s="1" customFormat="1" ht="25.5" customHeight="1" spans="1:12">
      <c r="A286" s="9" t="s">
        <v>137</v>
      </c>
      <c r="B286" s="9"/>
      <c r="C286" s="10" t="s">
        <v>275</v>
      </c>
      <c r="D286" s="10"/>
      <c r="E286" s="11" t="s">
        <v>90</v>
      </c>
      <c r="F286" s="11"/>
      <c r="G286" s="11"/>
      <c r="H286" s="12">
        <v>11</v>
      </c>
      <c r="I286" s="12">
        <v>107.85</v>
      </c>
      <c r="J286" s="12"/>
      <c r="K286" s="12">
        <v>1186.35</v>
      </c>
      <c r="L286" s="13"/>
    </row>
    <row r="287" s="1" customFormat="1" ht="25.5" customHeight="1" spans="1:12">
      <c r="A287" s="9" t="s">
        <v>139</v>
      </c>
      <c r="B287" s="9"/>
      <c r="C287" s="10" t="s">
        <v>276</v>
      </c>
      <c r="D287" s="10"/>
      <c r="E287" s="11" t="s">
        <v>90</v>
      </c>
      <c r="F287" s="11"/>
      <c r="G287" s="11"/>
      <c r="H287" s="12">
        <v>11</v>
      </c>
      <c r="I287" s="12">
        <v>23.4</v>
      </c>
      <c r="J287" s="12"/>
      <c r="K287" s="12">
        <v>257.4</v>
      </c>
      <c r="L287" s="13"/>
    </row>
    <row r="288" s="1" customFormat="1" ht="18" customHeight="1" spans="1:12">
      <c r="A288" s="9" t="s">
        <v>141</v>
      </c>
      <c r="B288" s="9"/>
      <c r="C288" s="10" t="s">
        <v>145</v>
      </c>
      <c r="D288" s="10"/>
      <c r="E288" s="11" t="s">
        <v>90</v>
      </c>
      <c r="F288" s="11"/>
      <c r="G288" s="11"/>
      <c r="H288" s="12">
        <v>81.88</v>
      </c>
      <c r="I288" s="12">
        <v>56.42</v>
      </c>
      <c r="J288" s="12"/>
      <c r="K288" s="12">
        <v>4619.67</v>
      </c>
      <c r="L288" s="13"/>
    </row>
    <row r="289" s="1" customFormat="1" ht="25.5" customHeight="1" spans="1:12">
      <c r="A289" s="9" t="s">
        <v>142</v>
      </c>
      <c r="B289" s="9"/>
      <c r="C289" s="10" t="s">
        <v>277</v>
      </c>
      <c r="D289" s="10"/>
      <c r="E289" s="11" t="s">
        <v>249</v>
      </c>
      <c r="F289" s="11"/>
      <c r="G289" s="11"/>
      <c r="H289" s="12">
        <v>0.33</v>
      </c>
      <c r="I289" s="12">
        <v>5150.67</v>
      </c>
      <c r="J289" s="12"/>
      <c r="K289" s="12">
        <v>1699.72</v>
      </c>
      <c r="L289" s="13"/>
    </row>
    <row r="290" s="1" customFormat="1" ht="25.5" customHeight="1" spans="1:12">
      <c r="A290" s="9" t="s">
        <v>144</v>
      </c>
      <c r="B290" s="9"/>
      <c r="C290" s="10" t="s">
        <v>278</v>
      </c>
      <c r="D290" s="10"/>
      <c r="E290" s="11" t="s">
        <v>249</v>
      </c>
      <c r="F290" s="11"/>
      <c r="G290" s="11"/>
      <c r="H290" s="12">
        <v>0.16</v>
      </c>
      <c r="I290" s="12">
        <v>4983.88</v>
      </c>
      <c r="J290" s="12"/>
      <c r="K290" s="12">
        <v>797.42</v>
      </c>
      <c r="L290" s="13"/>
    </row>
    <row r="291" s="1" customFormat="1" ht="18" customHeight="1" spans="1:12">
      <c r="A291" s="14" t="s">
        <v>146</v>
      </c>
      <c r="B291" s="14"/>
      <c r="C291" s="15" t="s">
        <v>279</v>
      </c>
      <c r="D291" s="15"/>
      <c r="E291" s="16" t="s">
        <v>59</v>
      </c>
      <c r="F291" s="16"/>
      <c r="G291" s="16"/>
      <c r="H291" s="17">
        <v>2.64</v>
      </c>
      <c r="I291" s="17">
        <v>129.05</v>
      </c>
      <c r="J291" s="17"/>
      <c r="K291" s="17">
        <v>340.69</v>
      </c>
      <c r="L291" s="18"/>
    </row>
    <row r="292" s="1" customFormat="1" ht="26.25" customHeight="1" spans="1:12">
      <c r="A292" s="5"/>
      <c r="B292" s="5"/>
      <c r="C292" s="5"/>
      <c r="D292" s="5"/>
      <c r="E292" s="5"/>
      <c r="F292" s="5"/>
      <c r="G292" s="5"/>
      <c r="H292" s="5"/>
      <c r="I292" s="5"/>
      <c r="J292" s="5" t="s">
        <v>91</v>
      </c>
      <c r="K292" s="5"/>
      <c r="L292" s="5"/>
    </row>
    <row r="293" s="1" customFormat="1" ht="24" customHeight="1" spans="1:12">
      <c r="A293" s="2"/>
      <c r="B293" s="2"/>
      <c r="C293" s="2"/>
      <c r="D293" s="2"/>
      <c r="E293" s="2"/>
      <c r="F293" s="2"/>
      <c r="G293" s="2"/>
      <c r="H293" s="2"/>
      <c r="I293" s="2"/>
      <c r="J293" s="3"/>
      <c r="K293" s="3"/>
      <c r="L293" s="3"/>
    </row>
    <row r="294" s="1" customFormat="1" ht="29.25" customHeight="1" spans="1:12">
      <c r="A294" s="4" t="s">
        <v>38</v>
      </c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</row>
    <row r="295" s="1" customFormat="1" ht="14.25" customHeight="1" spans="1:12">
      <c r="A295" s="5" t="s">
        <v>39</v>
      </c>
      <c r="B295" s="5"/>
      <c r="C295" s="5"/>
      <c r="D295" s="5"/>
      <c r="E295" s="5"/>
      <c r="F295" s="5"/>
      <c r="G295" s="5"/>
      <c r="H295" s="5"/>
      <c r="I295" s="5"/>
      <c r="J295" s="3"/>
      <c r="K295" s="3"/>
      <c r="L295" s="3"/>
    </row>
    <row r="296" s="1" customFormat="1" ht="25.5" customHeight="1" spans="1:12">
      <c r="A296" s="5" t="s">
        <v>40</v>
      </c>
      <c r="B296" s="5"/>
      <c r="C296" s="5"/>
      <c r="D296" s="5"/>
      <c r="E296" s="5"/>
      <c r="F296" s="5"/>
      <c r="G296" s="5"/>
      <c r="H296" s="5"/>
      <c r="I296" s="5"/>
      <c r="J296" s="3" t="s">
        <v>280</v>
      </c>
      <c r="K296" s="3"/>
      <c r="L296" s="3"/>
    </row>
    <row r="297" s="1" customFormat="1" ht="24" customHeight="1" spans="1:12">
      <c r="A297" s="6" t="s">
        <v>4</v>
      </c>
      <c r="B297" s="6"/>
      <c r="C297" s="7" t="s">
        <v>42</v>
      </c>
      <c r="D297" s="7"/>
      <c r="E297" s="7" t="s">
        <v>43</v>
      </c>
      <c r="F297" s="7"/>
      <c r="G297" s="7"/>
      <c r="H297" s="7" t="s">
        <v>44</v>
      </c>
      <c r="I297" s="7" t="s">
        <v>45</v>
      </c>
      <c r="J297" s="7"/>
      <c r="K297" s="7" t="s">
        <v>46</v>
      </c>
      <c r="L297" s="8" t="s">
        <v>47</v>
      </c>
    </row>
    <row r="298" s="1" customFormat="1" ht="25.5" customHeight="1" spans="1:12">
      <c r="A298" s="9" t="s">
        <v>281</v>
      </c>
      <c r="B298" s="9"/>
      <c r="C298" s="10" t="s">
        <v>282</v>
      </c>
      <c r="D298" s="10"/>
      <c r="E298" s="11" t="s">
        <v>90</v>
      </c>
      <c r="F298" s="11"/>
      <c r="G298" s="11"/>
      <c r="H298" s="12">
        <v>3.96</v>
      </c>
      <c r="I298" s="12">
        <v>56.67</v>
      </c>
      <c r="J298" s="12"/>
      <c r="K298" s="12">
        <v>224.41</v>
      </c>
      <c r="L298" s="13"/>
    </row>
    <row r="299" s="1" customFormat="1" ht="18" customHeight="1" spans="1:12">
      <c r="A299" s="9" t="s">
        <v>283</v>
      </c>
      <c r="B299" s="9"/>
      <c r="C299" s="10" t="s">
        <v>284</v>
      </c>
      <c r="D299" s="10"/>
      <c r="E299" s="11" t="s">
        <v>90</v>
      </c>
      <c r="F299" s="11"/>
      <c r="G299" s="11"/>
      <c r="H299" s="12">
        <v>3.6</v>
      </c>
      <c r="I299" s="12">
        <v>154.49</v>
      </c>
      <c r="J299" s="12"/>
      <c r="K299" s="12">
        <v>556.16</v>
      </c>
      <c r="L299" s="13"/>
    </row>
    <row r="300" s="1" customFormat="1" ht="18" customHeight="1" spans="1:12">
      <c r="A300" s="9" t="s">
        <v>285</v>
      </c>
      <c r="B300" s="9"/>
      <c r="C300" s="10" t="s">
        <v>286</v>
      </c>
      <c r="D300" s="10"/>
      <c r="E300" s="11" t="s">
        <v>100</v>
      </c>
      <c r="F300" s="11"/>
      <c r="G300" s="11"/>
      <c r="H300" s="12">
        <v>2</v>
      </c>
      <c r="I300" s="12">
        <v>304.43</v>
      </c>
      <c r="J300" s="12"/>
      <c r="K300" s="12">
        <v>608.86</v>
      </c>
      <c r="L300" s="13"/>
    </row>
    <row r="301" s="1" customFormat="1" ht="18" customHeight="1" spans="1:12">
      <c r="A301" s="9" t="s">
        <v>287</v>
      </c>
      <c r="B301" s="9"/>
      <c r="C301" s="10" t="s">
        <v>288</v>
      </c>
      <c r="D301" s="10"/>
      <c r="E301" s="11" t="s">
        <v>90</v>
      </c>
      <c r="F301" s="11"/>
      <c r="G301" s="11"/>
      <c r="H301" s="12">
        <v>5.15</v>
      </c>
      <c r="I301" s="12">
        <v>10.94</v>
      </c>
      <c r="J301" s="12"/>
      <c r="K301" s="12">
        <v>56.34</v>
      </c>
      <c r="L301" s="13"/>
    </row>
    <row r="302" s="1" customFormat="1" ht="18" customHeight="1" spans="1:12">
      <c r="A302" s="9" t="s">
        <v>289</v>
      </c>
      <c r="B302" s="9"/>
      <c r="C302" s="10" t="s">
        <v>290</v>
      </c>
      <c r="D302" s="10"/>
      <c r="E302" s="11" t="s">
        <v>30</v>
      </c>
      <c r="F302" s="11"/>
      <c r="G302" s="11"/>
      <c r="H302" s="12">
        <v>1.6</v>
      </c>
      <c r="I302" s="12">
        <v>21.78</v>
      </c>
      <c r="J302" s="12"/>
      <c r="K302" s="12">
        <v>34.85</v>
      </c>
      <c r="L302" s="13"/>
    </row>
    <row r="303" s="1" customFormat="1" ht="18" customHeight="1" spans="1:12">
      <c r="A303" s="9" t="s">
        <v>291</v>
      </c>
      <c r="B303" s="9"/>
      <c r="C303" s="10" t="s">
        <v>292</v>
      </c>
      <c r="D303" s="10"/>
      <c r="E303" s="11" t="s">
        <v>80</v>
      </c>
      <c r="F303" s="11"/>
      <c r="G303" s="11"/>
      <c r="H303" s="12">
        <v>1</v>
      </c>
      <c r="I303" s="12">
        <v>814.56</v>
      </c>
      <c r="J303" s="12"/>
      <c r="K303" s="12">
        <v>814.56</v>
      </c>
      <c r="L303" s="13"/>
    </row>
    <row r="304" s="1" customFormat="1" ht="18" customHeight="1" spans="1:12">
      <c r="A304" s="9" t="s">
        <v>293</v>
      </c>
      <c r="B304" s="9"/>
      <c r="C304" s="10" t="s">
        <v>294</v>
      </c>
      <c r="D304" s="10"/>
      <c r="E304" s="11" t="s">
        <v>59</v>
      </c>
      <c r="F304" s="11"/>
      <c r="G304" s="11"/>
      <c r="H304" s="12">
        <v>10.92</v>
      </c>
      <c r="I304" s="12">
        <v>17.38</v>
      </c>
      <c r="J304" s="12"/>
      <c r="K304" s="12">
        <v>189.79</v>
      </c>
      <c r="L304" s="13"/>
    </row>
    <row r="305" s="1" customFormat="1" ht="25.5" customHeight="1" spans="1:12">
      <c r="A305" s="9" t="s">
        <v>295</v>
      </c>
      <c r="B305" s="9"/>
      <c r="C305" s="10" t="s">
        <v>296</v>
      </c>
      <c r="D305" s="10"/>
      <c r="E305" s="11" t="s">
        <v>85</v>
      </c>
      <c r="F305" s="11"/>
      <c r="G305" s="11"/>
      <c r="H305" s="12">
        <v>23</v>
      </c>
      <c r="I305" s="12">
        <v>1496.23</v>
      </c>
      <c r="J305" s="12"/>
      <c r="K305" s="12">
        <v>34413.2</v>
      </c>
      <c r="L305" s="13"/>
    </row>
    <row r="306" s="1" customFormat="1" ht="25.5" customHeight="1" spans="1:12">
      <c r="A306" s="9" t="s">
        <v>297</v>
      </c>
      <c r="B306" s="9"/>
      <c r="C306" s="10" t="s">
        <v>151</v>
      </c>
      <c r="D306" s="10"/>
      <c r="E306" s="11" t="s">
        <v>75</v>
      </c>
      <c r="F306" s="11"/>
      <c r="G306" s="11"/>
      <c r="H306" s="12"/>
      <c r="I306" s="12"/>
      <c r="J306" s="12"/>
      <c r="K306" s="12">
        <v>34413.2</v>
      </c>
      <c r="L306" s="13"/>
    </row>
    <row r="307" s="1" customFormat="1" ht="18" customHeight="1" spans="1:12">
      <c r="A307" s="9" t="s">
        <v>19</v>
      </c>
      <c r="B307" s="9"/>
      <c r="C307" s="10" t="s">
        <v>88</v>
      </c>
      <c r="D307" s="10"/>
      <c r="E307" s="11" t="s">
        <v>59</v>
      </c>
      <c r="F307" s="11"/>
      <c r="G307" s="11"/>
      <c r="H307" s="12">
        <v>96.24</v>
      </c>
      <c r="I307" s="12">
        <v>5.17</v>
      </c>
      <c r="J307" s="12"/>
      <c r="K307" s="12">
        <v>497.56</v>
      </c>
      <c r="L307" s="13"/>
    </row>
    <row r="308" s="1" customFormat="1" ht="18" customHeight="1" spans="1:12">
      <c r="A308" s="9" t="s">
        <v>24</v>
      </c>
      <c r="B308" s="9"/>
      <c r="C308" s="10" t="s">
        <v>143</v>
      </c>
      <c r="D308" s="10"/>
      <c r="E308" s="11" t="s">
        <v>59</v>
      </c>
      <c r="F308" s="11"/>
      <c r="G308" s="11"/>
      <c r="H308" s="12">
        <v>55.06</v>
      </c>
      <c r="I308" s="12">
        <v>9.98</v>
      </c>
      <c r="J308" s="12"/>
      <c r="K308" s="12">
        <v>549.5</v>
      </c>
      <c r="L308" s="13"/>
    </row>
    <row r="309" s="1" customFormat="1" ht="18" customHeight="1" spans="1:12">
      <c r="A309" s="9" t="s">
        <v>27</v>
      </c>
      <c r="B309" s="9"/>
      <c r="C309" s="10" t="s">
        <v>267</v>
      </c>
      <c r="D309" s="10"/>
      <c r="E309" s="11" t="s">
        <v>59</v>
      </c>
      <c r="F309" s="11"/>
      <c r="G309" s="11"/>
      <c r="H309" s="12">
        <v>10.34</v>
      </c>
      <c r="I309" s="12">
        <v>400.02</v>
      </c>
      <c r="J309" s="12"/>
      <c r="K309" s="12">
        <v>4136.21</v>
      </c>
      <c r="L309" s="13"/>
    </row>
    <row r="310" s="1" customFormat="1" ht="18" customHeight="1" spans="1:12">
      <c r="A310" s="9" t="s">
        <v>62</v>
      </c>
      <c r="B310" s="9"/>
      <c r="C310" s="10" t="s">
        <v>268</v>
      </c>
      <c r="D310" s="10"/>
      <c r="E310" s="11" t="s">
        <v>59</v>
      </c>
      <c r="F310" s="11"/>
      <c r="G310" s="11"/>
      <c r="H310" s="12">
        <v>14.4</v>
      </c>
      <c r="I310" s="12">
        <v>380.19</v>
      </c>
      <c r="J310" s="12"/>
      <c r="K310" s="12">
        <v>5474.74</v>
      </c>
      <c r="L310" s="13"/>
    </row>
    <row r="311" s="1" customFormat="1" ht="18" customHeight="1" spans="1:12">
      <c r="A311" s="9" t="s">
        <v>96</v>
      </c>
      <c r="B311" s="9"/>
      <c r="C311" s="10" t="s">
        <v>269</v>
      </c>
      <c r="D311" s="10"/>
      <c r="E311" s="11" t="s">
        <v>59</v>
      </c>
      <c r="F311" s="11"/>
      <c r="G311" s="11"/>
      <c r="H311" s="12">
        <v>2.59</v>
      </c>
      <c r="I311" s="12">
        <v>718.55</v>
      </c>
      <c r="J311" s="12"/>
      <c r="K311" s="12">
        <v>1861.04</v>
      </c>
      <c r="L311" s="13"/>
    </row>
    <row r="312" s="1" customFormat="1" ht="18" customHeight="1" spans="1:12">
      <c r="A312" s="9" t="s">
        <v>98</v>
      </c>
      <c r="B312" s="9"/>
      <c r="C312" s="10" t="s">
        <v>270</v>
      </c>
      <c r="D312" s="10"/>
      <c r="E312" s="11" t="s">
        <v>59</v>
      </c>
      <c r="F312" s="11"/>
      <c r="G312" s="11"/>
      <c r="H312" s="12">
        <v>5.93</v>
      </c>
      <c r="I312" s="12">
        <v>490.42</v>
      </c>
      <c r="J312" s="12"/>
      <c r="K312" s="12">
        <v>2908.19</v>
      </c>
      <c r="L312" s="13"/>
    </row>
    <row r="313" s="1" customFormat="1" ht="18" customHeight="1" spans="1:12">
      <c r="A313" s="9" t="s">
        <v>101</v>
      </c>
      <c r="B313" s="9"/>
      <c r="C313" s="10" t="s">
        <v>271</v>
      </c>
      <c r="D313" s="10"/>
      <c r="E313" s="11" t="s">
        <v>59</v>
      </c>
      <c r="F313" s="11"/>
      <c r="G313" s="11"/>
      <c r="H313" s="12">
        <v>4.47</v>
      </c>
      <c r="I313" s="12">
        <v>564.44</v>
      </c>
      <c r="J313" s="12"/>
      <c r="K313" s="12">
        <v>2523.05</v>
      </c>
      <c r="L313" s="13"/>
    </row>
    <row r="314" s="1" customFormat="1" ht="18" customHeight="1" spans="1:12">
      <c r="A314" s="9" t="s">
        <v>103</v>
      </c>
      <c r="B314" s="9"/>
      <c r="C314" s="10" t="s">
        <v>272</v>
      </c>
      <c r="D314" s="10"/>
      <c r="E314" s="11" t="s">
        <v>59</v>
      </c>
      <c r="F314" s="11"/>
      <c r="G314" s="11"/>
      <c r="H314" s="12">
        <v>0.6</v>
      </c>
      <c r="I314" s="12">
        <v>581.15</v>
      </c>
      <c r="J314" s="12"/>
      <c r="K314" s="12">
        <v>348.69</v>
      </c>
      <c r="L314" s="13"/>
    </row>
    <row r="315" s="1" customFormat="1" ht="18" customHeight="1" spans="1:12">
      <c r="A315" s="9" t="s">
        <v>133</v>
      </c>
      <c r="B315" s="9"/>
      <c r="C315" s="10" t="s">
        <v>273</v>
      </c>
      <c r="D315" s="10"/>
      <c r="E315" s="11" t="s">
        <v>90</v>
      </c>
      <c r="F315" s="11"/>
      <c r="G315" s="11"/>
      <c r="H315" s="12">
        <v>16.38</v>
      </c>
      <c r="I315" s="12">
        <v>11.29</v>
      </c>
      <c r="J315" s="12"/>
      <c r="K315" s="12">
        <v>184.93</v>
      </c>
      <c r="L315" s="13"/>
    </row>
    <row r="316" s="1" customFormat="1" ht="25.5" customHeight="1" spans="1:12">
      <c r="A316" s="9" t="s">
        <v>135</v>
      </c>
      <c r="B316" s="9"/>
      <c r="C316" s="10" t="s">
        <v>274</v>
      </c>
      <c r="D316" s="10"/>
      <c r="E316" s="11" t="s">
        <v>59</v>
      </c>
      <c r="F316" s="11"/>
      <c r="G316" s="11"/>
      <c r="H316" s="12">
        <v>1.31</v>
      </c>
      <c r="I316" s="12">
        <v>493.16</v>
      </c>
      <c r="J316" s="12"/>
      <c r="K316" s="12">
        <v>646.04</v>
      </c>
      <c r="L316" s="13"/>
    </row>
    <row r="317" s="1" customFormat="1" ht="25.5" customHeight="1" spans="1:12">
      <c r="A317" s="9" t="s">
        <v>137</v>
      </c>
      <c r="B317" s="9"/>
      <c r="C317" s="10" t="s">
        <v>275</v>
      </c>
      <c r="D317" s="10"/>
      <c r="E317" s="11" t="s">
        <v>90</v>
      </c>
      <c r="F317" s="11"/>
      <c r="G317" s="11"/>
      <c r="H317" s="12">
        <v>11</v>
      </c>
      <c r="I317" s="12">
        <v>107.85</v>
      </c>
      <c r="J317" s="12"/>
      <c r="K317" s="12">
        <v>1186.35</v>
      </c>
      <c r="L317" s="13"/>
    </row>
    <row r="318" s="1" customFormat="1" ht="25.5" customHeight="1" spans="1:12">
      <c r="A318" s="9" t="s">
        <v>139</v>
      </c>
      <c r="B318" s="9"/>
      <c r="C318" s="10" t="s">
        <v>276</v>
      </c>
      <c r="D318" s="10"/>
      <c r="E318" s="11" t="s">
        <v>90</v>
      </c>
      <c r="F318" s="11"/>
      <c r="G318" s="11"/>
      <c r="H318" s="12">
        <v>11</v>
      </c>
      <c r="I318" s="12">
        <v>23.4</v>
      </c>
      <c r="J318" s="12"/>
      <c r="K318" s="12">
        <v>257.4</v>
      </c>
      <c r="L318" s="13"/>
    </row>
    <row r="319" s="1" customFormat="1" ht="18" customHeight="1" spans="1:12">
      <c r="A319" s="9" t="s">
        <v>141</v>
      </c>
      <c r="B319" s="9"/>
      <c r="C319" s="10" t="s">
        <v>145</v>
      </c>
      <c r="D319" s="10"/>
      <c r="E319" s="11" t="s">
        <v>90</v>
      </c>
      <c r="F319" s="11"/>
      <c r="G319" s="11"/>
      <c r="H319" s="12">
        <v>123.62</v>
      </c>
      <c r="I319" s="12">
        <v>56.42</v>
      </c>
      <c r="J319" s="12"/>
      <c r="K319" s="12">
        <v>6974.64</v>
      </c>
      <c r="L319" s="13"/>
    </row>
    <row r="320" s="1" customFormat="1" ht="18" customHeight="1" spans="1:12">
      <c r="A320" s="9" t="s">
        <v>142</v>
      </c>
      <c r="B320" s="9"/>
      <c r="C320" s="10" t="s">
        <v>248</v>
      </c>
      <c r="D320" s="10"/>
      <c r="E320" s="11" t="s">
        <v>249</v>
      </c>
      <c r="F320" s="11"/>
      <c r="G320" s="11"/>
      <c r="H320" s="12">
        <v>0.2</v>
      </c>
      <c r="I320" s="12">
        <v>4983.9</v>
      </c>
      <c r="J320" s="12"/>
      <c r="K320" s="12">
        <v>996.78</v>
      </c>
      <c r="L320" s="13"/>
    </row>
    <row r="321" s="1" customFormat="1" ht="18" customHeight="1" spans="1:12">
      <c r="A321" s="9" t="s">
        <v>144</v>
      </c>
      <c r="B321" s="9"/>
      <c r="C321" s="10" t="s">
        <v>248</v>
      </c>
      <c r="D321" s="10"/>
      <c r="E321" s="11" t="s">
        <v>249</v>
      </c>
      <c r="F321" s="11"/>
      <c r="G321" s="11"/>
      <c r="H321" s="12">
        <v>0.53</v>
      </c>
      <c r="I321" s="12">
        <v>4983.89</v>
      </c>
      <c r="J321" s="12"/>
      <c r="K321" s="12">
        <v>2641.46</v>
      </c>
      <c r="L321" s="13"/>
    </row>
    <row r="322" s="1" customFormat="1" ht="25.5" customHeight="1" spans="1:12">
      <c r="A322" s="9" t="s">
        <v>146</v>
      </c>
      <c r="B322" s="9"/>
      <c r="C322" s="10" t="s">
        <v>165</v>
      </c>
      <c r="D322" s="10"/>
      <c r="E322" s="11" t="s">
        <v>90</v>
      </c>
      <c r="F322" s="11"/>
      <c r="G322" s="11"/>
      <c r="H322" s="12">
        <v>3.96</v>
      </c>
      <c r="I322" s="12">
        <v>56.67</v>
      </c>
      <c r="J322" s="12"/>
      <c r="K322" s="12">
        <v>224.41</v>
      </c>
      <c r="L322" s="13"/>
    </row>
    <row r="323" s="1" customFormat="1" ht="18" customHeight="1" spans="1:12">
      <c r="A323" s="9" t="s">
        <v>281</v>
      </c>
      <c r="B323" s="9"/>
      <c r="C323" s="10" t="s">
        <v>284</v>
      </c>
      <c r="D323" s="10"/>
      <c r="E323" s="11" t="s">
        <v>90</v>
      </c>
      <c r="F323" s="11"/>
      <c r="G323" s="11"/>
      <c r="H323" s="12">
        <v>3.6</v>
      </c>
      <c r="I323" s="12">
        <v>154.49</v>
      </c>
      <c r="J323" s="12"/>
      <c r="K323" s="12">
        <v>556.16</v>
      </c>
      <c r="L323" s="13"/>
    </row>
    <row r="324" s="1" customFormat="1" ht="18" customHeight="1" spans="1:12">
      <c r="A324" s="9" t="s">
        <v>283</v>
      </c>
      <c r="B324" s="9"/>
      <c r="C324" s="10" t="s">
        <v>290</v>
      </c>
      <c r="D324" s="10"/>
      <c r="E324" s="11" t="s">
        <v>30</v>
      </c>
      <c r="F324" s="11"/>
      <c r="G324" s="11"/>
      <c r="H324" s="12">
        <v>1.6</v>
      </c>
      <c r="I324" s="12">
        <v>21.78</v>
      </c>
      <c r="J324" s="12"/>
      <c r="K324" s="12">
        <v>34.85</v>
      </c>
      <c r="L324" s="13"/>
    </row>
    <row r="325" s="1" customFormat="1" ht="18" customHeight="1" spans="1:12">
      <c r="A325" s="9" t="s">
        <v>285</v>
      </c>
      <c r="B325" s="9"/>
      <c r="C325" s="10" t="s">
        <v>288</v>
      </c>
      <c r="D325" s="10"/>
      <c r="E325" s="11" t="s">
        <v>90</v>
      </c>
      <c r="F325" s="11"/>
      <c r="G325" s="11"/>
      <c r="H325" s="12">
        <v>7.59</v>
      </c>
      <c r="I325" s="12">
        <v>10.94</v>
      </c>
      <c r="J325" s="12"/>
      <c r="K325" s="12">
        <v>83.03</v>
      </c>
      <c r="L325" s="13"/>
    </row>
    <row r="326" s="1" customFormat="1" ht="18" customHeight="1" spans="1:12">
      <c r="A326" s="14" t="s">
        <v>287</v>
      </c>
      <c r="B326" s="14"/>
      <c r="C326" s="15" t="s">
        <v>286</v>
      </c>
      <c r="D326" s="15"/>
      <c r="E326" s="16" t="s">
        <v>100</v>
      </c>
      <c r="F326" s="16"/>
      <c r="G326" s="16"/>
      <c r="H326" s="17">
        <v>2</v>
      </c>
      <c r="I326" s="17">
        <v>304.43</v>
      </c>
      <c r="J326" s="17"/>
      <c r="K326" s="17">
        <v>608.86</v>
      </c>
      <c r="L326" s="18"/>
    </row>
    <row r="327" s="1" customFormat="1" ht="26.25" customHeight="1" spans="1:12">
      <c r="A327" s="5"/>
      <c r="B327" s="5"/>
      <c r="C327" s="5"/>
      <c r="D327" s="5"/>
      <c r="E327" s="5"/>
      <c r="F327" s="5"/>
      <c r="G327" s="5"/>
      <c r="H327" s="5"/>
      <c r="I327" s="5"/>
      <c r="J327" s="5" t="s">
        <v>91</v>
      </c>
      <c r="K327" s="5"/>
      <c r="L327" s="5"/>
    </row>
    <row r="328" s="1" customFormat="1" ht="24" customHeight="1" spans="1:12">
      <c r="A328" s="2"/>
      <c r="B328" s="2"/>
      <c r="C328" s="2"/>
      <c r="D328" s="2"/>
      <c r="E328" s="2"/>
      <c r="F328" s="2"/>
      <c r="G328" s="2"/>
      <c r="H328" s="2"/>
      <c r="I328" s="2"/>
      <c r="J328" s="3"/>
      <c r="K328" s="3"/>
      <c r="L328" s="3"/>
    </row>
    <row r="329" s="1" customFormat="1" ht="29.25" customHeight="1" spans="1:12">
      <c r="A329" s="4" t="s">
        <v>38</v>
      </c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</row>
    <row r="330" s="1" customFormat="1" ht="14.25" customHeight="1" spans="1:12">
      <c r="A330" s="5" t="s">
        <v>39</v>
      </c>
      <c r="B330" s="5"/>
      <c r="C330" s="5"/>
      <c r="D330" s="5"/>
      <c r="E330" s="5"/>
      <c r="F330" s="5"/>
      <c r="G330" s="5"/>
      <c r="H330" s="5"/>
      <c r="I330" s="5"/>
      <c r="J330" s="3"/>
      <c r="K330" s="3"/>
      <c r="L330" s="3"/>
    </row>
    <row r="331" s="1" customFormat="1" ht="25.5" customHeight="1" spans="1:12">
      <c r="A331" s="5" t="s">
        <v>40</v>
      </c>
      <c r="B331" s="5"/>
      <c r="C331" s="5"/>
      <c r="D331" s="5"/>
      <c r="E331" s="5"/>
      <c r="F331" s="5"/>
      <c r="G331" s="5"/>
      <c r="H331" s="5"/>
      <c r="I331" s="5"/>
      <c r="J331" s="3" t="s">
        <v>298</v>
      </c>
      <c r="K331" s="3"/>
      <c r="L331" s="3"/>
    </row>
    <row r="332" s="1" customFormat="1" ht="24" customHeight="1" spans="1:12">
      <c r="A332" s="6" t="s">
        <v>4</v>
      </c>
      <c r="B332" s="6"/>
      <c r="C332" s="7" t="s">
        <v>42</v>
      </c>
      <c r="D332" s="7"/>
      <c r="E332" s="7" t="s">
        <v>43</v>
      </c>
      <c r="F332" s="7"/>
      <c r="G332" s="7"/>
      <c r="H332" s="7" t="s">
        <v>44</v>
      </c>
      <c r="I332" s="7" t="s">
        <v>45</v>
      </c>
      <c r="J332" s="7"/>
      <c r="K332" s="7" t="s">
        <v>46</v>
      </c>
      <c r="L332" s="8" t="s">
        <v>47</v>
      </c>
    </row>
    <row r="333" s="1" customFormat="1" ht="18" customHeight="1" spans="1:12">
      <c r="A333" s="9" t="s">
        <v>289</v>
      </c>
      <c r="B333" s="9"/>
      <c r="C333" s="10" t="s">
        <v>279</v>
      </c>
      <c r="D333" s="10"/>
      <c r="E333" s="11" t="s">
        <v>59</v>
      </c>
      <c r="F333" s="11"/>
      <c r="G333" s="11"/>
      <c r="H333" s="12">
        <v>3.52</v>
      </c>
      <c r="I333" s="12">
        <v>129.05</v>
      </c>
      <c r="J333" s="12"/>
      <c r="K333" s="12">
        <v>454.26</v>
      </c>
      <c r="L333" s="13"/>
    </row>
    <row r="334" s="1" customFormat="1" ht="18" customHeight="1" spans="1:12">
      <c r="A334" s="9" t="s">
        <v>291</v>
      </c>
      <c r="B334" s="9"/>
      <c r="C334" s="10" t="s">
        <v>292</v>
      </c>
      <c r="D334" s="10"/>
      <c r="E334" s="11" t="s">
        <v>80</v>
      </c>
      <c r="F334" s="11"/>
      <c r="G334" s="11"/>
      <c r="H334" s="12">
        <v>1</v>
      </c>
      <c r="I334" s="12">
        <v>814.56</v>
      </c>
      <c r="J334" s="12"/>
      <c r="K334" s="12">
        <v>814.56</v>
      </c>
      <c r="L334" s="13"/>
    </row>
    <row r="335" s="1" customFormat="1" ht="18" customHeight="1" spans="1:12">
      <c r="A335" s="9" t="s">
        <v>293</v>
      </c>
      <c r="B335" s="9"/>
      <c r="C335" s="10" t="s">
        <v>294</v>
      </c>
      <c r="D335" s="10"/>
      <c r="E335" s="11" t="s">
        <v>59</v>
      </c>
      <c r="F335" s="11"/>
      <c r="G335" s="11"/>
      <c r="H335" s="12">
        <v>25.92</v>
      </c>
      <c r="I335" s="12">
        <v>17.38</v>
      </c>
      <c r="J335" s="12"/>
      <c r="K335" s="12">
        <v>450.49</v>
      </c>
      <c r="L335" s="13"/>
    </row>
    <row r="336" s="1" customFormat="1" ht="25.5" customHeight="1" spans="1:12">
      <c r="A336" s="9" t="s">
        <v>299</v>
      </c>
      <c r="B336" s="9"/>
      <c r="C336" s="10" t="s">
        <v>300</v>
      </c>
      <c r="D336" s="10"/>
      <c r="E336" s="11" t="s">
        <v>85</v>
      </c>
      <c r="F336" s="11"/>
      <c r="G336" s="11"/>
      <c r="H336" s="12">
        <v>16</v>
      </c>
      <c r="I336" s="12">
        <v>3301.19</v>
      </c>
      <c r="J336" s="12"/>
      <c r="K336" s="12">
        <v>52819.07</v>
      </c>
      <c r="L336" s="13"/>
    </row>
    <row r="337" s="1" customFormat="1" ht="25.5" customHeight="1" spans="1:12">
      <c r="A337" s="9" t="s">
        <v>301</v>
      </c>
      <c r="B337" s="9"/>
      <c r="C337" s="10" t="s">
        <v>151</v>
      </c>
      <c r="D337" s="10"/>
      <c r="E337" s="11" t="s">
        <v>75</v>
      </c>
      <c r="F337" s="11"/>
      <c r="G337" s="11"/>
      <c r="H337" s="12"/>
      <c r="I337" s="12"/>
      <c r="J337" s="12"/>
      <c r="K337" s="12">
        <v>52819.07</v>
      </c>
      <c r="L337" s="13"/>
    </row>
    <row r="338" s="1" customFormat="1" ht="18" customHeight="1" spans="1:12">
      <c r="A338" s="9" t="s">
        <v>19</v>
      </c>
      <c r="B338" s="9"/>
      <c r="C338" s="10" t="s">
        <v>88</v>
      </c>
      <c r="D338" s="10"/>
      <c r="E338" s="11" t="s">
        <v>59</v>
      </c>
      <c r="F338" s="11"/>
      <c r="G338" s="11"/>
      <c r="H338" s="12">
        <v>155.1</v>
      </c>
      <c r="I338" s="12">
        <v>5.17</v>
      </c>
      <c r="J338" s="12"/>
      <c r="K338" s="12">
        <v>801.87</v>
      </c>
      <c r="L338" s="13"/>
    </row>
    <row r="339" s="1" customFormat="1" ht="18" customHeight="1" spans="1:12">
      <c r="A339" s="9" t="s">
        <v>24</v>
      </c>
      <c r="B339" s="9"/>
      <c r="C339" s="10" t="s">
        <v>143</v>
      </c>
      <c r="D339" s="10"/>
      <c r="E339" s="11" t="s">
        <v>59</v>
      </c>
      <c r="F339" s="11"/>
      <c r="G339" s="11"/>
      <c r="H339" s="12">
        <v>89.14</v>
      </c>
      <c r="I339" s="12">
        <v>9.98</v>
      </c>
      <c r="J339" s="12"/>
      <c r="K339" s="12">
        <v>889.62</v>
      </c>
      <c r="L339" s="13"/>
    </row>
    <row r="340" s="1" customFormat="1" ht="18" customHeight="1" spans="1:12">
      <c r="A340" s="9" t="s">
        <v>27</v>
      </c>
      <c r="B340" s="9"/>
      <c r="C340" s="10" t="s">
        <v>267</v>
      </c>
      <c r="D340" s="10"/>
      <c r="E340" s="11" t="s">
        <v>59</v>
      </c>
      <c r="F340" s="11"/>
      <c r="G340" s="11"/>
      <c r="H340" s="12">
        <v>15.64</v>
      </c>
      <c r="I340" s="12">
        <v>400.02</v>
      </c>
      <c r="J340" s="12"/>
      <c r="K340" s="12">
        <v>6256.31</v>
      </c>
      <c r="L340" s="13"/>
    </row>
    <row r="341" s="1" customFormat="1" ht="18" customHeight="1" spans="1:12">
      <c r="A341" s="9" t="s">
        <v>62</v>
      </c>
      <c r="B341" s="9"/>
      <c r="C341" s="10" t="s">
        <v>268</v>
      </c>
      <c r="D341" s="10"/>
      <c r="E341" s="11" t="s">
        <v>59</v>
      </c>
      <c r="F341" s="11"/>
      <c r="G341" s="11"/>
      <c r="H341" s="12">
        <v>26.4</v>
      </c>
      <c r="I341" s="12">
        <v>380.19</v>
      </c>
      <c r="J341" s="12"/>
      <c r="K341" s="12">
        <v>10037.02</v>
      </c>
      <c r="L341" s="13"/>
    </row>
    <row r="342" s="1" customFormat="1" ht="18" customHeight="1" spans="1:12">
      <c r="A342" s="9" t="s">
        <v>96</v>
      </c>
      <c r="B342" s="9"/>
      <c r="C342" s="10" t="s">
        <v>269</v>
      </c>
      <c r="D342" s="10"/>
      <c r="E342" s="11" t="s">
        <v>59</v>
      </c>
      <c r="F342" s="11"/>
      <c r="G342" s="11"/>
      <c r="H342" s="12">
        <v>3.89</v>
      </c>
      <c r="I342" s="12">
        <v>718.55</v>
      </c>
      <c r="J342" s="12"/>
      <c r="K342" s="12">
        <v>2795.16</v>
      </c>
      <c r="L342" s="13"/>
    </row>
    <row r="343" s="1" customFormat="1" ht="18" customHeight="1" spans="1:12">
      <c r="A343" s="9" t="s">
        <v>98</v>
      </c>
      <c r="B343" s="9"/>
      <c r="C343" s="10" t="s">
        <v>270</v>
      </c>
      <c r="D343" s="10"/>
      <c r="E343" s="11" t="s">
        <v>59</v>
      </c>
      <c r="F343" s="11"/>
      <c r="G343" s="11"/>
      <c r="H343" s="12">
        <v>10.54</v>
      </c>
      <c r="I343" s="12">
        <v>490.42</v>
      </c>
      <c r="J343" s="12"/>
      <c r="K343" s="12">
        <v>5169.03</v>
      </c>
      <c r="L343" s="13"/>
    </row>
    <row r="344" s="1" customFormat="1" ht="18" customHeight="1" spans="1:12">
      <c r="A344" s="9" t="s">
        <v>101</v>
      </c>
      <c r="B344" s="9"/>
      <c r="C344" s="10" t="s">
        <v>271</v>
      </c>
      <c r="D344" s="10"/>
      <c r="E344" s="11" t="s">
        <v>59</v>
      </c>
      <c r="F344" s="11"/>
      <c r="G344" s="11"/>
      <c r="H344" s="12">
        <v>7.16</v>
      </c>
      <c r="I344" s="12">
        <v>564.44</v>
      </c>
      <c r="J344" s="12"/>
      <c r="K344" s="12">
        <v>4041.39</v>
      </c>
      <c r="L344" s="13"/>
    </row>
    <row r="345" s="1" customFormat="1" ht="18" customHeight="1" spans="1:12">
      <c r="A345" s="9" t="s">
        <v>103</v>
      </c>
      <c r="B345" s="9"/>
      <c r="C345" s="10" t="s">
        <v>272</v>
      </c>
      <c r="D345" s="10"/>
      <c r="E345" s="11" t="s">
        <v>59</v>
      </c>
      <c r="F345" s="11"/>
      <c r="G345" s="11"/>
      <c r="H345" s="12">
        <v>0.8</v>
      </c>
      <c r="I345" s="12">
        <v>581.15</v>
      </c>
      <c r="J345" s="12"/>
      <c r="K345" s="12">
        <v>464.92</v>
      </c>
      <c r="L345" s="13"/>
    </row>
    <row r="346" s="1" customFormat="1" ht="18" customHeight="1" spans="1:12">
      <c r="A346" s="9" t="s">
        <v>133</v>
      </c>
      <c r="B346" s="9"/>
      <c r="C346" s="10" t="s">
        <v>273</v>
      </c>
      <c r="D346" s="10"/>
      <c r="E346" s="11" t="s">
        <v>90</v>
      </c>
      <c r="F346" s="11"/>
      <c r="G346" s="11"/>
      <c r="H346" s="12">
        <v>21.88</v>
      </c>
      <c r="I346" s="12">
        <v>11.29</v>
      </c>
      <c r="J346" s="12"/>
      <c r="K346" s="12">
        <v>247.03</v>
      </c>
      <c r="L346" s="13"/>
    </row>
    <row r="347" s="1" customFormat="1" ht="25.5" customHeight="1" spans="1:12">
      <c r="A347" s="9" t="s">
        <v>135</v>
      </c>
      <c r="B347" s="9"/>
      <c r="C347" s="10" t="s">
        <v>274</v>
      </c>
      <c r="D347" s="10"/>
      <c r="E347" s="11" t="s">
        <v>59</v>
      </c>
      <c r="F347" s="11"/>
      <c r="G347" s="11"/>
      <c r="H347" s="12">
        <v>1.75</v>
      </c>
      <c r="I347" s="12">
        <v>493.15</v>
      </c>
      <c r="J347" s="12"/>
      <c r="K347" s="12">
        <v>863.01</v>
      </c>
      <c r="L347" s="13"/>
    </row>
    <row r="348" s="1" customFormat="1" ht="25.5" customHeight="1" spans="1:12">
      <c r="A348" s="9" t="s">
        <v>137</v>
      </c>
      <c r="B348" s="9"/>
      <c r="C348" s="10" t="s">
        <v>275</v>
      </c>
      <c r="D348" s="10"/>
      <c r="E348" s="11" t="s">
        <v>90</v>
      </c>
      <c r="F348" s="11"/>
      <c r="G348" s="11"/>
      <c r="H348" s="12">
        <v>13.2</v>
      </c>
      <c r="I348" s="12">
        <v>107.85</v>
      </c>
      <c r="J348" s="12"/>
      <c r="K348" s="12">
        <v>1423.62</v>
      </c>
      <c r="L348" s="13"/>
    </row>
    <row r="349" s="1" customFormat="1" ht="25.5" customHeight="1" spans="1:12">
      <c r="A349" s="9" t="s">
        <v>139</v>
      </c>
      <c r="B349" s="9"/>
      <c r="C349" s="10" t="s">
        <v>276</v>
      </c>
      <c r="D349" s="10"/>
      <c r="E349" s="11" t="s">
        <v>90</v>
      </c>
      <c r="F349" s="11"/>
      <c r="G349" s="11"/>
      <c r="H349" s="12">
        <v>13.2</v>
      </c>
      <c r="I349" s="12">
        <v>23.4</v>
      </c>
      <c r="J349" s="12"/>
      <c r="K349" s="12">
        <v>308.88</v>
      </c>
      <c r="L349" s="13"/>
    </row>
    <row r="350" s="1" customFormat="1" ht="18" customHeight="1" spans="1:12">
      <c r="A350" s="9" t="s">
        <v>141</v>
      </c>
      <c r="B350" s="9"/>
      <c r="C350" s="10" t="s">
        <v>145</v>
      </c>
      <c r="D350" s="10"/>
      <c r="E350" s="11" t="s">
        <v>90</v>
      </c>
      <c r="F350" s="11"/>
      <c r="G350" s="11"/>
      <c r="H350" s="12">
        <v>163.92</v>
      </c>
      <c r="I350" s="12">
        <v>56.42</v>
      </c>
      <c r="J350" s="12"/>
      <c r="K350" s="12">
        <v>9248.37</v>
      </c>
      <c r="L350" s="13"/>
    </row>
    <row r="351" s="1" customFormat="1" ht="18" customHeight="1" spans="1:12">
      <c r="A351" s="9" t="s">
        <v>142</v>
      </c>
      <c r="B351" s="9"/>
      <c r="C351" s="10" t="s">
        <v>248</v>
      </c>
      <c r="D351" s="10"/>
      <c r="E351" s="11" t="s">
        <v>249</v>
      </c>
      <c r="F351" s="11"/>
      <c r="G351" s="11"/>
      <c r="H351" s="12">
        <v>0.33</v>
      </c>
      <c r="I351" s="12">
        <v>4983.88</v>
      </c>
      <c r="J351" s="12"/>
      <c r="K351" s="12">
        <v>1644.68</v>
      </c>
      <c r="L351" s="13"/>
    </row>
    <row r="352" s="1" customFormat="1" ht="18" customHeight="1" spans="1:12">
      <c r="A352" s="9" t="s">
        <v>144</v>
      </c>
      <c r="B352" s="9"/>
      <c r="C352" s="10" t="s">
        <v>248</v>
      </c>
      <c r="D352" s="10"/>
      <c r="E352" s="11" t="s">
        <v>249</v>
      </c>
      <c r="F352" s="11"/>
      <c r="G352" s="11"/>
      <c r="H352" s="12">
        <v>0.95</v>
      </c>
      <c r="I352" s="12">
        <v>4983.89</v>
      </c>
      <c r="J352" s="12"/>
      <c r="K352" s="12">
        <v>4734.7</v>
      </c>
      <c r="L352" s="13"/>
    </row>
    <row r="353" s="1" customFormat="1" ht="25.5" customHeight="1" spans="1:12">
      <c r="A353" s="9" t="s">
        <v>146</v>
      </c>
      <c r="B353" s="9"/>
      <c r="C353" s="10" t="s">
        <v>165</v>
      </c>
      <c r="D353" s="10"/>
      <c r="E353" s="11" t="s">
        <v>90</v>
      </c>
      <c r="F353" s="11"/>
      <c r="G353" s="11"/>
      <c r="H353" s="12">
        <v>4.56</v>
      </c>
      <c r="I353" s="12">
        <v>56.67</v>
      </c>
      <c r="J353" s="12"/>
      <c r="K353" s="12">
        <v>258.42</v>
      </c>
      <c r="L353" s="13"/>
    </row>
    <row r="354" s="1" customFormat="1" ht="18" customHeight="1" spans="1:12">
      <c r="A354" s="9" t="s">
        <v>281</v>
      </c>
      <c r="B354" s="9"/>
      <c r="C354" s="10" t="s">
        <v>284</v>
      </c>
      <c r="D354" s="10"/>
      <c r="E354" s="11" t="s">
        <v>90</v>
      </c>
      <c r="F354" s="11"/>
      <c r="G354" s="11"/>
      <c r="H354" s="12">
        <v>4.8</v>
      </c>
      <c r="I354" s="12">
        <v>154.49</v>
      </c>
      <c r="J354" s="12"/>
      <c r="K354" s="12">
        <v>741.55</v>
      </c>
      <c r="L354" s="13"/>
    </row>
    <row r="355" s="1" customFormat="1" ht="18" customHeight="1" spans="1:12">
      <c r="A355" s="9" t="s">
        <v>283</v>
      </c>
      <c r="B355" s="9"/>
      <c r="C355" s="10" t="s">
        <v>290</v>
      </c>
      <c r="D355" s="10"/>
      <c r="E355" s="11" t="s">
        <v>30</v>
      </c>
      <c r="F355" s="11"/>
      <c r="G355" s="11"/>
      <c r="H355" s="12">
        <v>1.6</v>
      </c>
      <c r="I355" s="12">
        <v>21.78</v>
      </c>
      <c r="J355" s="12"/>
      <c r="K355" s="12">
        <v>34.85</v>
      </c>
      <c r="L355" s="13"/>
    </row>
    <row r="356" s="1" customFormat="1" ht="18" customHeight="1" spans="1:12">
      <c r="A356" s="9" t="s">
        <v>285</v>
      </c>
      <c r="B356" s="9"/>
      <c r="C356" s="10" t="s">
        <v>288</v>
      </c>
      <c r="D356" s="10"/>
      <c r="E356" s="11" t="s">
        <v>90</v>
      </c>
      <c r="F356" s="11"/>
      <c r="G356" s="11"/>
      <c r="H356" s="12">
        <v>10.43</v>
      </c>
      <c r="I356" s="12">
        <v>10.94</v>
      </c>
      <c r="J356" s="12"/>
      <c r="K356" s="12">
        <v>114.1</v>
      </c>
      <c r="L356" s="13"/>
    </row>
    <row r="357" s="1" customFormat="1" ht="18" customHeight="1" spans="1:12">
      <c r="A357" s="9" t="s">
        <v>287</v>
      </c>
      <c r="B357" s="9"/>
      <c r="C357" s="10" t="s">
        <v>286</v>
      </c>
      <c r="D357" s="10"/>
      <c r="E357" s="11" t="s">
        <v>100</v>
      </c>
      <c r="F357" s="11"/>
      <c r="G357" s="11"/>
      <c r="H357" s="12">
        <v>2</v>
      </c>
      <c r="I357" s="12">
        <v>304.43</v>
      </c>
      <c r="J357" s="12"/>
      <c r="K357" s="12">
        <v>608.86</v>
      </c>
      <c r="L357" s="13"/>
    </row>
    <row r="358" s="1" customFormat="1" ht="18" customHeight="1" spans="1:12">
      <c r="A358" s="9" t="s">
        <v>289</v>
      </c>
      <c r="B358" s="9"/>
      <c r="C358" s="10" t="s">
        <v>279</v>
      </c>
      <c r="D358" s="10"/>
      <c r="E358" s="11" t="s">
        <v>59</v>
      </c>
      <c r="F358" s="11"/>
      <c r="G358" s="11"/>
      <c r="H358" s="12">
        <v>4.29</v>
      </c>
      <c r="I358" s="12">
        <v>129.05</v>
      </c>
      <c r="J358" s="12"/>
      <c r="K358" s="12">
        <v>553.62</v>
      </c>
      <c r="L358" s="13"/>
    </row>
    <row r="359" s="1" customFormat="1" ht="18" customHeight="1" spans="1:12">
      <c r="A359" s="9" t="s">
        <v>291</v>
      </c>
      <c r="B359" s="9"/>
      <c r="C359" s="10" t="s">
        <v>292</v>
      </c>
      <c r="D359" s="10"/>
      <c r="E359" s="11" t="s">
        <v>80</v>
      </c>
      <c r="F359" s="11"/>
      <c r="G359" s="11"/>
      <c r="H359" s="12">
        <v>1</v>
      </c>
      <c r="I359" s="12">
        <v>814.56</v>
      </c>
      <c r="J359" s="12"/>
      <c r="K359" s="12">
        <v>814.56</v>
      </c>
      <c r="L359" s="13"/>
    </row>
    <row r="360" s="1" customFormat="1" ht="18" customHeight="1" spans="1:12">
      <c r="A360" s="9" t="s">
        <v>293</v>
      </c>
      <c r="B360" s="9"/>
      <c r="C360" s="10" t="s">
        <v>294</v>
      </c>
      <c r="D360" s="10"/>
      <c r="E360" s="11" t="s">
        <v>59</v>
      </c>
      <c r="F360" s="11"/>
      <c r="G360" s="11"/>
      <c r="H360" s="12">
        <v>44.16</v>
      </c>
      <c r="I360" s="12">
        <v>17.38</v>
      </c>
      <c r="J360" s="12"/>
      <c r="K360" s="12">
        <v>767.5</v>
      </c>
      <c r="L360" s="13"/>
    </row>
    <row r="361" s="1" customFormat="1" ht="25.5" customHeight="1" spans="1:12">
      <c r="A361" s="14" t="s">
        <v>302</v>
      </c>
      <c r="B361" s="14"/>
      <c r="C361" s="15" t="s">
        <v>303</v>
      </c>
      <c r="D361" s="15"/>
      <c r="E361" s="16" t="s">
        <v>85</v>
      </c>
      <c r="F361" s="16"/>
      <c r="G361" s="16"/>
      <c r="H361" s="17">
        <v>17</v>
      </c>
      <c r="I361" s="17">
        <v>3352.85</v>
      </c>
      <c r="J361" s="17"/>
      <c r="K361" s="17">
        <v>56998.42</v>
      </c>
      <c r="L361" s="18"/>
    </row>
    <row r="362" s="1" customFormat="1" ht="26.25" customHeight="1" spans="1:12">
      <c r="A362" s="5"/>
      <c r="B362" s="5"/>
      <c r="C362" s="5"/>
      <c r="D362" s="5"/>
      <c r="E362" s="5"/>
      <c r="F362" s="5"/>
      <c r="G362" s="5"/>
      <c r="H362" s="5"/>
      <c r="I362" s="5"/>
      <c r="J362" s="5" t="s">
        <v>91</v>
      </c>
      <c r="K362" s="5"/>
      <c r="L362" s="5"/>
    </row>
    <row r="363" s="1" customFormat="1" ht="24" customHeight="1" spans="1:12">
      <c r="A363" s="2"/>
      <c r="B363" s="2"/>
      <c r="C363" s="2"/>
      <c r="D363" s="2"/>
      <c r="E363" s="2"/>
      <c r="F363" s="2"/>
      <c r="G363" s="2"/>
      <c r="H363" s="2"/>
      <c r="I363" s="2"/>
      <c r="J363" s="3"/>
      <c r="K363" s="3"/>
      <c r="L363" s="3"/>
    </row>
    <row r="364" s="1" customFormat="1" ht="29.25" customHeight="1" spans="1:12">
      <c r="A364" s="4" t="s">
        <v>38</v>
      </c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</row>
    <row r="365" s="1" customFormat="1" ht="14.25" customHeight="1" spans="1:12">
      <c r="A365" s="5" t="s">
        <v>39</v>
      </c>
      <c r="B365" s="5"/>
      <c r="C365" s="5"/>
      <c r="D365" s="5"/>
      <c r="E365" s="5"/>
      <c r="F365" s="5"/>
      <c r="G365" s="5"/>
      <c r="H365" s="5"/>
      <c r="I365" s="5"/>
      <c r="J365" s="3"/>
      <c r="K365" s="3"/>
      <c r="L365" s="3"/>
    </row>
    <row r="366" s="1" customFormat="1" ht="25.5" customHeight="1" spans="1:12">
      <c r="A366" s="5" t="s">
        <v>40</v>
      </c>
      <c r="B366" s="5"/>
      <c r="C366" s="5"/>
      <c r="D366" s="5"/>
      <c r="E366" s="5"/>
      <c r="F366" s="5"/>
      <c r="G366" s="5"/>
      <c r="H366" s="5"/>
      <c r="I366" s="5"/>
      <c r="J366" s="3" t="s">
        <v>304</v>
      </c>
      <c r="K366" s="3"/>
      <c r="L366" s="3"/>
    </row>
    <row r="367" s="1" customFormat="1" ht="24" customHeight="1" spans="1:12">
      <c r="A367" s="6" t="s">
        <v>4</v>
      </c>
      <c r="B367" s="6"/>
      <c r="C367" s="7" t="s">
        <v>42</v>
      </c>
      <c r="D367" s="7"/>
      <c r="E367" s="7" t="s">
        <v>43</v>
      </c>
      <c r="F367" s="7"/>
      <c r="G367" s="7"/>
      <c r="H367" s="7" t="s">
        <v>44</v>
      </c>
      <c r="I367" s="7" t="s">
        <v>45</v>
      </c>
      <c r="J367" s="7"/>
      <c r="K367" s="7" t="s">
        <v>46</v>
      </c>
      <c r="L367" s="8" t="s">
        <v>47</v>
      </c>
    </row>
    <row r="368" s="1" customFormat="1" ht="25.5" customHeight="1" spans="1:12">
      <c r="A368" s="9" t="s">
        <v>305</v>
      </c>
      <c r="B368" s="9"/>
      <c r="C368" s="10" t="s">
        <v>151</v>
      </c>
      <c r="D368" s="10"/>
      <c r="E368" s="11" t="s">
        <v>75</v>
      </c>
      <c r="F368" s="11"/>
      <c r="G368" s="11"/>
      <c r="H368" s="12"/>
      <c r="I368" s="12"/>
      <c r="J368" s="12"/>
      <c r="K368" s="12">
        <v>56998.42</v>
      </c>
      <c r="L368" s="13"/>
    </row>
    <row r="369" s="1" customFormat="1" ht="18" customHeight="1" spans="1:12">
      <c r="A369" s="9" t="s">
        <v>19</v>
      </c>
      <c r="B369" s="9"/>
      <c r="C369" s="10" t="s">
        <v>88</v>
      </c>
      <c r="D369" s="10"/>
      <c r="E369" s="11" t="s">
        <v>59</v>
      </c>
      <c r="F369" s="11"/>
      <c r="G369" s="11"/>
      <c r="H369" s="12">
        <v>155.1</v>
      </c>
      <c r="I369" s="12">
        <v>5.17</v>
      </c>
      <c r="J369" s="12"/>
      <c r="K369" s="12">
        <v>801.87</v>
      </c>
      <c r="L369" s="13"/>
    </row>
    <row r="370" s="1" customFormat="1" ht="18" customHeight="1" spans="1:12">
      <c r="A370" s="9" t="s">
        <v>24</v>
      </c>
      <c r="B370" s="9"/>
      <c r="C370" s="10" t="s">
        <v>143</v>
      </c>
      <c r="D370" s="10"/>
      <c r="E370" s="11" t="s">
        <v>59</v>
      </c>
      <c r="F370" s="11"/>
      <c r="G370" s="11"/>
      <c r="H370" s="12">
        <v>89.14</v>
      </c>
      <c r="I370" s="12">
        <v>9.98</v>
      </c>
      <c r="J370" s="12"/>
      <c r="K370" s="12">
        <v>889.62</v>
      </c>
      <c r="L370" s="13"/>
    </row>
    <row r="371" s="1" customFormat="1" ht="18" customHeight="1" spans="1:12">
      <c r="A371" s="9" t="s">
        <v>27</v>
      </c>
      <c r="B371" s="9"/>
      <c r="C371" s="10" t="s">
        <v>267</v>
      </c>
      <c r="D371" s="10"/>
      <c r="E371" s="11" t="s">
        <v>59</v>
      </c>
      <c r="F371" s="11"/>
      <c r="G371" s="11"/>
      <c r="H371" s="12">
        <v>15.64</v>
      </c>
      <c r="I371" s="12">
        <v>400.02</v>
      </c>
      <c r="J371" s="12"/>
      <c r="K371" s="12">
        <v>6256.31</v>
      </c>
      <c r="L371" s="13"/>
    </row>
    <row r="372" s="1" customFormat="1" ht="18" customHeight="1" spans="1:12">
      <c r="A372" s="9" t="s">
        <v>62</v>
      </c>
      <c r="B372" s="9"/>
      <c r="C372" s="10" t="s">
        <v>268</v>
      </c>
      <c r="D372" s="10"/>
      <c r="E372" s="11" t="s">
        <v>59</v>
      </c>
      <c r="F372" s="11"/>
      <c r="G372" s="11"/>
      <c r="H372" s="12">
        <v>26.4</v>
      </c>
      <c r="I372" s="12">
        <v>380.19</v>
      </c>
      <c r="J372" s="12"/>
      <c r="K372" s="12">
        <v>10037.02</v>
      </c>
      <c r="L372" s="13"/>
    </row>
    <row r="373" s="1" customFormat="1" ht="18" customHeight="1" spans="1:12">
      <c r="A373" s="9" t="s">
        <v>96</v>
      </c>
      <c r="B373" s="9"/>
      <c r="C373" s="10" t="s">
        <v>269</v>
      </c>
      <c r="D373" s="10"/>
      <c r="E373" s="11" t="s">
        <v>59</v>
      </c>
      <c r="F373" s="11"/>
      <c r="G373" s="11"/>
      <c r="H373" s="12">
        <v>3.89</v>
      </c>
      <c r="I373" s="12">
        <v>718.55</v>
      </c>
      <c r="J373" s="12"/>
      <c r="K373" s="12">
        <v>2795.16</v>
      </c>
      <c r="L373" s="13"/>
    </row>
    <row r="374" s="1" customFormat="1" ht="18" customHeight="1" spans="1:12">
      <c r="A374" s="9" t="s">
        <v>98</v>
      </c>
      <c r="B374" s="9"/>
      <c r="C374" s="10" t="s">
        <v>270</v>
      </c>
      <c r="D374" s="10"/>
      <c r="E374" s="11" t="s">
        <v>59</v>
      </c>
      <c r="F374" s="11"/>
      <c r="G374" s="11"/>
      <c r="H374" s="12">
        <v>10.54</v>
      </c>
      <c r="I374" s="12">
        <v>490.42</v>
      </c>
      <c r="J374" s="12"/>
      <c r="K374" s="12">
        <v>5169.03</v>
      </c>
      <c r="L374" s="13"/>
    </row>
    <row r="375" s="1" customFormat="1" ht="18" customHeight="1" spans="1:12">
      <c r="A375" s="9" t="s">
        <v>101</v>
      </c>
      <c r="B375" s="9"/>
      <c r="C375" s="10" t="s">
        <v>271</v>
      </c>
      <c r="D375" s="10"/>
      <c r="E375" s="11" t="s">
        <v>59</v>
      </c>
      <c r="F375" s="11"/>
      <c r="G375" s="11"/>
      <c r="H375" s="12">
        <v>8.96</v>
      </c>
      <c r="I375" s="12">
        <v>564.44</v>
      </c>
      <c r="J375" s="12"/>
      <c r="K375" s="12">
        <v>5057.38</v>
      </c>
      <c r="L375" s="13"/>
    </row>
    <row r="376" s="1" customFormat="1" ht="18" customHeight="1" spans="1:12">
      <c r="A376" s="9" t="s">
        <v>103</v>
      </c>
      <c r="B376" s="9"/>
      <c r="C376" s="10" t="s">
        <v>272</v>
      </c>
      <c r="D376" s="10"/>
      <c r="E376" s="11" t="s">
        <v>59</v>
      </c>
      <c r="F376" s="11"/>
      <c r="G376" s="11"/>
      <c r="H376" s="12">
        <v>1</v>
      </c>
      <c r="I376" s="12">
        <v>581.15</v>
      </c>
      <c r="J376" s="12"/>
      <c r="K376" s="12">
        <v>581.15</v>
      </c>
      <c r="L376" s="13"/>
    </row>
    <row r="377" s="1" customFormat="1" ht="18" customHeight="1" spans="1:12">
      <c r="A377" s="9" t="s">
        <v>133</v>
      </c>
      <c r="B377" s="9"/>
      <c r="C377" s="10" t="s">
        <v>273</v>
      </c>
      <c r="D377" s="10"/>
      <c r="E377" s="11" t="s">
        <v>90</v>
      </c>
      <c r="F377" s="11"/>
      <c r="G377" s="11"/>
      <c r="H377" s="12">
        <v>27.38</v>
      </c>
      <c r="I377" s="12">
        <v>11.29</v>
      </c>
      <c r="J377" s="12"/>
      <c r="K377" s="12">
        <v>309.12</v>
      </c>
      <c r="L377" s="13"/>
    </row>
    <row r="378" s="1" customFormat="1" ht="25.5" customHeight="1" spans="1:12">
      <c r="A378" s="9" t="s">
        <v>135</v>
      </c>
      <c r="B378" s="9"/>
      <c r="C378" s="10" t="s">
        <v>274</v>
      </c>
      <c r="D378" s="10"/>
      <c r="E378" s="11" t="s">
        <v>59</v>
      </c>
      <c r="F378" s="11"/>
      <c r="G378" s="11"/>
      <c r="H378" s="12">
        <v>2.19</v>
      </c>
      <c r="I378" s="12">
        <v>493.16</v>
      </c>
      <c r="J378" s="12"/>
      <c r="K378" s="12">
        <v>1080.02</v>
      </c>
      <c r="L378" s="13"/>
    </row>
    <row r="379" s="1" customFormat="1" ht="25.5" customHeight="1" spans="1:12">
      <c r="A379" s="9" t="s">
        <v>137</v>
      </c>
      <c r="B379" s="9"/>
      <c r="C379" s="10" t="s">
        <v>275</v>
      </c>
      <c r="D379" s="10"/>
      <c r="E379" s="11" t="s">
        <v>90</v>
      </c>
      <c r="F379" s="11"/>
      <c r="G379" s="11"/>
      <c r="H379" s="12">
        <v>13.2</v>
      </c>
      <c r="I379" s="12">
        <v>107.85</v>
      </c>
      <c r="J379" s="12"/>
      <c r="K379" s="12">
        <v>1423.62</v>
      </c>
      <c r="L379" s="13"/>
    </row>
    <row r="380" s="1" customFormat="1" ht="25.5" customHeight="1" spans="1:12">
      <c r="A380" s="9" t="s">
        <v>139</v>
      </c>
      <c r="B380" s="9"/>
      <c r="C380" s="10" t="s">
        <v>276</v>
      </c>
      <c r="D380" s="10"/>
      <c r="E380" s="11" t="s">
        <v>90</v>
      </c>
      <c r="F380" s="11"/>
      <c r="G380" s="11"/>
      <c r="H380" s="12">
        <v>13.2</v>
      </c>
      <c r="I380" s="12">
        <v>23.4</v>
      </c>
      <c r="J380" s="12"/>
      <c r="K380" s="12">
        <v>308.88</v>
      </c>
      <c r="L380" s="13"/>
    </row>
    <row r="381" s="1" customFormat="1" ht="18" customHeight="1" spans="1:12">
      <c r="A381" s="9" t="s">
        <v>141</v>
      </c>
      <c r="B381" s="9"/>
      <c r="C381" s="10" t="s">
        <v>145</v>
      </c>
      <c r="D381" s="10"/>
      <c r="E381" s="11" t="s">
        <v>90</v>
      </c>
      <c r="F381" s="11"/>
      <c r="G381" s="11"/>
      <c r="H381" s="12">
        <v>172.02</v>
      </c>
      <c r="I381" s="12">
        <v>56.42</v>
      </c>
      <c r="J381" s="12"/>
      <c r="K381" s="12">
        <v>9705.37</v>
      </c>
      <c r="L381" s="13"/>
    </row>
    <row r="382" s="1" customFormat="1" ht="18" customHeight="1" spans="1:12">
      <c r="A382" s="9" t="s">
        <v>142</v>
      </c>
      <c r="B382" s="9"/>
      <c r="C382" s="10" t="s">
        <v>248</v>
      </c>
      <c r="D382" s="10"/>
      <c r="E382" s="11" t="s">
        <v>249</v>
      </c>
      <c r="F382" s="11"/>
      <c r="G382" s="11"/>
      <c r="H382" s="12">
        <v>0.39</v>
      </c>
      <c r="I382" s="12">
        <v>4983.9</v>
      </c>
      <c r="J382" s="12"/>
      <c r="K382" s="12">
        <v>1943.72</v>
      </c>
      <c r="L382" s="13"/>
    </row>
    <row r="383" s="1" customFormat="1" ht="18" customHeight="1" spans="1:12">
      <c r="A383" s="9" t="s">
        <v>144</v>
      </c>
      <c r="B383" s="9"/>
      <c r="C383" s="10" t="s">
        <v>248</v>
      </c>
      <c r="D383" s="10"/>
      <c r="E383" s="11" t="s">
        <v>249</v>
      </c>
      <c r="F383" s="11"/>
      <c r="G383" s="11"/>
      <c r="H383" s="12">
        <v>1.3</v>
      </c>
      <c r="I383" s="12">
        <v>4983.89</v>
      </c>
      <c r="J383" s="12"/>
      <c r="K383" s="12">
        <v>6479.06</v>
      </c>
      <c r="L383" s="13"/>
    </row>
    <row r="384" s="1" customFormat="1" ht="25.5" customHeight="1" spans="1:12">
      <c r="A384" s="9" t="s">
        <v>146</v>
      </c>
      <c r="B384" s="9"/>
      <c r="C384" s="10" t="s">
        <v>165</v>
      </c>
      <c r="D384" s="10"/>
      <c r="E384" s="11" t="s">
        <v>90</v>
      </c>
      <c r="F384" s="11"/>
      <c r="G384" s="11"/>
      <c r="H384" s="12">
        <v>4.56</v>
      </c>
      <c r="I384" s="12">
        <v>56.67</v>
      </c>
      <c r="J384" s="12"/>
      <c r="K384" s="12">
        <v>258.42</v>
      </c>
      <c r="L384" s="13"/>
    </row>
    <row r="385" s="1" customFormat="1" ht="18" customHeight="1" spans="1:12">
      <c r="A385" s="9" t="s">
        <v>281</v>
      </c>
      <c r="B385" s="9"/>
      <c r="C385" s="10" t="s">
        <v>284</v>
      </c>
      <c r="D385" s="10"/>
      <c r="E385" s="11" t="s">
        <v>90</v>
      </c>
      <c r="F385" s="11"/>
      <c r="G385" s="11"/>
      <c r="H385" s="12">
        <v>4.8</v>
      </c>
      <c r="I385" s="12">
        <v>154.49</v>
      </c>
      <c r="J385" s="12"/>
      <c r="K385" s="12">
        <v>741.55</v>
      </c>
      <c r="L385" s="13"/>
    </row>
    <row r="386" s="1" customFormat="1" ht="18" customHeight="1" spans="1:12">
      <c r="A386" s="9" t="s">
        <v>283</v>
      </c>
      <c r="B386" s="9"/>
      <c r="C386" s="10" t="s">
        <v>290</v>
      </c>
      <c r="D386" s="10"/>
      <c r="E386" s="11" t="s">
        <v>30</v>
      </c>
      <c r="F386" s="11"/>
      <c r="G386" s="11"/>
      <c r="H386" s="12">
        <v>1.6</v>
      </c>
      <c r="I386" s="12">
        <v>21.78</v>
      </c>
      <c r="J386" s="12"/>
      <c r="K386" s="12">
        <v>34.85</v>
      </c>
      <c r="L386" s="13"/>
    </row>
    <row r="387" s="1" customFormat="1" ht="18" customHeight="1" spans="1:12">
      <c r="A387" s="9" t="s">
        <v>285</v>
      </c>
      <c r="B387" s="9"/>
      <c r="C387" s="10" t="s">
        <v>288</v>
      </c>
      <c r="D387" s="10"/>
      <c r="E387" s="11" t="s">
        <v>90</v>
      </c>
      <c r="F387" s="11"/>
      <c r="G387" s="11"/>
      <c r="H387" s="12">
        <v>12.97</v>
      </c>
      <c r="I387" s="12">
        <v>10.94</v>
      </c>
      <c r="J387" s="12"/>
      <c r="K387" s="12">
        <v>141.89</v>
      </c>
      <c r="L387" s="13"/>
    </row>
    <row r="388" s="1" customFormat="1" ht="18" customHeight="1" spans="1:12">
      <c r="A388" s="9" t="s">
        <v>287</v>
      </c>
      <c r="B388" s="9"/>
      <c r="C388" s="10" t="s">
        <v>286</v>
      </c>
      <c r="D388" s="10"/>
      <c r="E388" s="11" t="s">
        <v>100</v>
      </c>
      <c r="F388" s="11"/>
      <c r="G388" s="11"/>
      <c r="H388" s="12">
        <v>2</v>
      </c>
      <c r="I388" s="12">
        <v>304.43</v>
      </c>
      <c r="J388" s="12"/>
      <c r="K388" s="12">
        <v>608.86</v>
      </c>
      <c r="L388" s="13"/>
    </row>
    <row r="389" s="1" customFormat="1" ht="18" customHeight="1" spans="1:12">
      <c r="A389" s="9" t="s">
        <v>289</v>
      </c>
      <c r="B389" s="9"/>
      <c r="C389" s="10" t="s">
        <v>279</v>
      </c>
      <c r="D389" s="10"/>
      <c r="E389" s="11" t="s">
        <v>59</v>
      </c>
      <c r="F389" s="11"/>
      <c r="G389" s="11"/>
      <c r="H389" s="12">
        <v>4.29</v>
      </c>
      <c r="I389" s="12">
        <v>129.05</v>
      </c>
      <c r="J389" s="12"/>
      <c r="K389" s="12">
        <v>553.62</v>
      </c>
      <c r="L389" s="13"/>
    </row>
    <row r="390" s="1" customFormat="1" ht="18" customHeight="1" spans="1:12">
      <c r="A390" s="9" t="s">
        <v>291</v>
      </c>
      <c r="B390" s="9"/>
      <c r="C390" s="10" t="s">
        <v>292</v>
      </c>
      <c r="D390" s="10"/>
      <c r="E390" s="11" t="s">
        <v>80</v>
      </c>
      <c r="F390" s="11"/>
      <c r="G390" s="11"/>
      <c r="H390" s="12">
        <v>1</v>
      </c>
      <c r="I390" s="12">
        <v>814.56</v>
      </c>
      <c r="J390" s="12"/>
      <c r="K390" s="12">
        <v>814.56</v>
      </c>
      <c r="L390" s="13"/>
    </row>
    <row r="391" s="1" customFormat="1" ht="18" customHeight="1" spans="1:12">
      <c r="A391" s="9" t="s">
        <v>293</v>
      </c>
      <c r="B391" s="9"/>
      <c r="C391" s="10" t="s">
        <v>294</v>
      </c>
      <c r="D391" s="10"/>
      <c r="E391" s="11" t="s">
        <v>59</v>
      </c>
      <c r="F391" s="11"/>
      <c r="G391" s="11"/>
      <c r="H391" s="12">
        <v>57.96</v>
      </c>
      <c r="I391" s="12">
        <v>17.38</v>
      </c>
      <c r="J391" s="12"/>
      <c r="K391" s="12">
        <v>1007.34</v>
      </c>
      <c r="L391" s="13"/>
    </row>
    <row r="392" s="1" customFormat="1" ht="25.5" customHeight="1" spans="1:12">
      <c r="A392" s="9" t="s">
        <v>306</v>
      </c>
      <c r="B392" s="9"/>
      <c r="C392" s="10" t="s">
        <v>307</v>
      </c>
      <c r="D392" s="10"/>
      <c r="E392" s="11" t="s">
        <v>85</v>
      </c>
      <c r="F392" s="11"/>
      <c r="G392" s="11"/>
      <c r="H392" s="12">
        <v>8</v>
      </c>
      <c r="I392" s="12">
        <v>9057.13</v>
      </c>
      <c r="J392" s="12"/>
      <c r="K392" s="12">
        <v>72457.07</v>
      </c>
      <c r="L392" s="13"/>
    </row>
    <row r="393" s="1" customFormat="1" ht="25.5" customHeight="1" spans="1:12">
      <c r="A393" s="9" t="s">
        <v>308</v>
      </c>
      <c r="B393" s="9"/>
      <c r="C393" s="10" t="s">
        <v>151</v>
      </c>
      <c r="D393" s="10"/>
      <c r="E393" s="11" t="s">
        <v>75</v>
      </c>
      <c r="F393" s="11"/>
      <c r="G393" s="11"/>
      <c r="H393" s="12"/>
      <c r="I393" s="12"/>
      <c r="J393" s="12"/>
      <c r="K393" s="12">
        <v>72457.07</v>
      </c>
      <c r="L393" s="13"/>
    </row>
    <row r="394" s="1" customFormat="1" ht="18" customHeight="1" spans="1:12">
      <c r="A394" s="9" t="s">
        <v>19</v>
      </c>
      <c r="B394" s="9"/>
      <c r="C394" s="10" t="s">
        <v>88</v>
      </c>
      <c r="D394" s="10"/>
      <c r="E394" s="11" t="s">
        <v>59</v>
      </c>
      <c r="F394" s="11"/>
      <c r="G394" s="11"/>
      <c r="H394" s="12">
        <v>203.74</v>
      </c>
      <c r="I394" s="12">
        <v>5.17</v>
      </c>
      <c r="J394" s="12"/>
      <c r="K394" s="12">
        <v>1053.34</v>
      </c>
      <c r="L394" s="13"/>
    </row>
    <row r="395" s="1" customFormat="1" ht="18" customHeight="1" spans="1:12">
      <c r="A395" s="9" t="s">
        <v>24</v>
      </c>
      <c r="B395" s="9"/>
      <c r="C395" s="10" t="s">
        <v>143</v>
      </c>
      <c r="D395" s="10"/>
      <c r="E395" s="11" t="s">
        <v>59</v>
      </c>
      <c r="F395" s="11"/>
      <c r="G395" s="11"/>
      <c r="H395" s="12">
        <v>117.75</v>
      </c>
      <c r="I395" s="12">
        <v>9.98</v>
      </c>
      <c r="J395" s="12"/>
      <c r="K395" s="12">
        <v>1175.15</v>
      </c>
      <c r="L395" s="13"/>
    </row>
    <row r="396" s="1" customFormat="1" ht="18" customHeight="1" spans="1:12">
      <c r="A396" s="14" t="s">
        <v>27</v>
      </c>
      <c r="B396" s="14"/>
      <c r="C396" s="15" t="s">
        <v>267</v>
      </c>
      <c r="D396" s="15"/>
      <c r="E396" s="16" t="s">
        <v>59</v>
      </c>
      <c r="F396" s="16"/>
      <c r="G396" s="16"/>
      <c r="H396" s="17">
        <v>17</v>
      </c>
      <c r="I396" s="17">
        <v>400.02</v>
      </c>
      <c r="J396" s="17"/>
      <c r="K396" s="17">
        <v>6800.34</v>
      </c>
      <c r="L396" s="18"/>
    </row>
    <row r="397" s="1" customFormat="1" ht="26.25" customHeight="1" spans="1:12">
      <c r="A397" s="5"/>
      <c r="B397" s="5"/>
      <c r="C397" s="5"/>
      <c r="D397" s="5"/>
      <c r="E397" s="5"/>
      <c r="F397" s="5"/>
      <c r="G397" s="5"/>
      <c r="H397" s="5"/>
      <c r="I397" s="5"/>
      <c r="J397" s="5" t="s">
        <v>91</v>
      </c>
      <c r="K397" s="5"/>
      <c r="L397" s="5"/>
    </row>
    <row r="398" s="1" customFormat="1" ht="24" customHeight="1" spans="1:12">
      <c r="A398" s="2"/>
      <c r="B398" s="2"/>
      <c r="C398" s="2"/>
      <c r="D398" s="2"/>
      <c r="E398" s="2"/>
      <c r="F398" s="2"/>
      <c r="G398" s="2"/>
      <c r="H398" s="2"/>
      <c r="I398" s="2"/>
      <c r="J398" s="3"/>
      <c r="K398" s="3"/>
      <c r="L398" s="3"/>
    </row>
    <row r="399" s="1" customFormat="1" ht="29.25" customHeight="1" spans="1:12">
      <c r="A399" s="4" t="s">
        <v>38</v>
      </c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</row>
    <row r="400" s="1" customFormat="1" ht="14.25" customHeight="1" spans="1:12">
      <c r="A400" s="5" t="s">
        <v>39</v>
      </c>
      <c r="B400" s="5"/>
      <c r="C400" s="5"/>
      <c r="D400" s="5"/>
      <c r="E400" s="5"/>
      <c r="F400" s="5"/>
      <c r="G400" s="5"/>
      <c r="H400" s="5"/>
      <c r="I400" s="5"/>
      <c r="J400" s="3"/>
      <c r="K400" s="3"/>
      <c r="L400" s="3"/>
    </row>
    <row r="401" s="1" customFormat="1" ht="25.5" customHeight="1" spans="1:12">
      <c r="A401" s="5" t="s">
        <v>40</v>
      </c>
      <c r="B401" s="5"/>
      <c r="C401" s="5"/>
      <c r="D401" s="5"/>
      <c r="E401" s="5"/>
      <c r="F401" s="5"/>
      <c r="G401" s="5"/>
      <c r="H401" s="5"/>
      <c r="I401" s="5"/>
      <c r="J401" s="3" t="s">
        <v>309</v>
      </c>
      <c r="K401" s="3"/>
      <c r="L401" s="3"/>
    </row>
    <row r="402" s="1" customFormat="1" ht="24" customHeight="1" spans="1:12">
      <c r="A402" s="6" t="s">
        <v>4</v>
      </c>
      <c r="B402" s="6"/>
      <c r="C402" s="7" t="s">
        <v>42</v>
      </c>
      <c r="D402" s="7"/>
      <c r="E402" s="7" t="s">
        <v>43</v>
      </c>
      <c r="F402" s="7"/>
      <c r="G402" s="7"/>
      <c r="H402" s="7" t="s">
        <v>44</v>
      </c>
      <c r="I402" s="7" t="s">
        <v>45</v>
      </c>
      <c r="J402" s="7"/>
      <c r="K402" s="7" t="s">
        <v>46</v>
      </c>
      <c r="L402" s="8" t="s">
        <v>47</v>
      </c>
    </row>
    <row r="403" s="1" customFormat="1" ht="18" customHeight="1" spans="1:12">
      <c r="A403" s="9" t="s">
        <v>62</v>
      </c>
      <c r="B403" s="9"/>
      <c r="C403" s="10" t="s">
        <v>268</v>
      </c>
      <c r="D403" s="10"/>
      <c r="E403" s="11" t="s">
        <v>59</v>
      </c>
      <c r="F403" s="11"/>
      <c r="G403" s="11"/>
      <c r="H403" s="12">
        <v>36</v>
      </c>
      <c r="I403" s="12">
        <v>380.19</v>
      </c>
      <c r="J403" s="12"/>
      <c r="K403" s="12">
        <v>13686.84</v>
      </c>
      <c r="L403" s="13"/>
    </row>
    <row r="404" s="1" customFormat="1" ht="18" customHeight="1" spans="1:12">
      <c r="A404" s="9" t="s">
        <v>96</v>
      </c>
      <c r="B404" s="9"/>
      <c r="C404" s="10" t="s">
        <v>269</v>
      </c>
      <c r="D404" s="10"/>
      <c r="E404" s="11" t="s">
        <v>59</v>
      </c>
      <c r="F404" s="11"/>
      <c r="G404" s="11"/>
      <c r="H404" s="12">
        <v>3.89</v>
      </c>
      <c r="I404" s="12">
        <v>718.55</v>
      </c>
      <c r="J404" s="12"/>
      <c r="K404" s="12">
        <v>2795.16</v>
      </c>
      <c r="L404" s="13"/>
    </row>
    <row r="405" s="1" customFormat="1" ht="18" customHeight="1" spans="1:12">
      <c r="A405" s="9" t="s">
        <v>98</v>
      </c>
      <c r="B405" s="9"/>
      <c r="C405" s="10" t="s">
        <v>270</v>
      </c>
      <c r="D405" s="10"/>
      <c r="E405" s="11" t="s">
        <v>59</v>
      </c>
      <c r="F405" s="11"/>
      <c r="G405" s="11"/>
      <c r="H405" s="12">
        <v>17.22</v>
      </c>
      <c r="I405" s="12">
        <v>490.42</v>
      </c>
      <c r="J405" s="12"/>
      <c r="K405" s="12">
        <v>8445.03</v>
      </c>
      <c r="L405" s="13"/>
    </row>
    <row r="406" s="1" customFormat="1" ht="18" customHeight="1" spans="1:12">
      <c r="A406" s="9" t="s">
        <v>101</v>
      </c>
      <c r="B406" s="9"/>
      <c r="C406" s="10" t="s">
        <v>271</v>
      </c>
      <c r="D406" s="10"/>
      <c r="E406" s="11" t="s">
        <v>59</v>
      </c>
      <c r="F406" s="11"/>
      <c r="G406" s="11"/>
      <c r="H406" s="12">
        <v>10.76</v>
      </c>
      <c r="I406" s="12">
        <v>564.44</v>
      </c>
      <c r="J406" s="12"/>
      <c r="K406" s="12">
        <v>6073.37</v>
      </c>
      <c r="L406" s="13"/>
    </row>
    <row r="407" s="1" customFormat="1" ht="18" customHeight="1" spans="1:12">
      <c r="A407" s="9" t="s">
        <v>103</v>
      </c>
      <c r="B407" s="9"/>
      <c r="C407" s="10" t="s">
        <v>272</v>
      </c>
      <c r="D407" s="10"/>
      <c r="E407" s="11" t="s">
        <v>59</v>
      </c>
      <c r="F407" s="11"/>
      <c r="G407" s="11"/>
      <c r="H407" s="12">
        <v>1.2</v>
      </c>
      <c r="I407" s="12">
        <v>581.15</v>
      </c>
      <c r="J407" s="12"/>
      <c r="K407" s="12">
        <v>697.38</v>
      </c>
      <c r="L407" s="13"/>
    </row>
    <row r="408" s="1" customFormat="1" ht="18" customHeight="1" spans="1:12">
      <c r="A408" s="9" t="s">
        <v>133</v>
      </c>
      <c r="B408" s="9"/>
      <c r="C408" s="10" t="s">
        <v>273</v>
      </c>
      <c r="D408" s="10"/>
      <c r="E408" s="11" t="s">
        <v>90</v>
      </c>
      <c r="F408" s="11"/>
      <c r="G408" s="11"/>
      <c r="H408" s="12">
        <v>32.88</v>
      </c>
      <c r="I408" s="12">
        <v>11.29</v>
      </c>
      <c r="J408" s="12"/>
      <c r="K408" s="12">
        <v>371.22</v>
      </c>
      <c r="L408" s="13"/>
    </row>
    <row r="409" s="1" customFormat="1" ht="25.5" customHeight="1" spans="1:12">
      <c r="A409" s="9" t="s">
        <v>135</v>
      </c>
      <c r="B409" s="9"/>
      <c r="C409" s="10" t="s">
        <v>274</v>
      </c>
      <c r="D409" s="10"/>
      <c r="E409" s="11" t="s">
        <v>59</v>
      </c>
      <c r="F409" s="11"/>
      <c r="G409" s="11"/>
      <c r="H409" s="12">
        <v>2.63</v>
      </c>
      <c r="I409" s="12">
        <v>493.16</v>
      </c>
      <c r="J409" s="12"/>
      <c r="K409" s="12">
        <v>1297.01</v>
      </c>
      <c r="L409" s="13"/>
    </row>
    <row r="410" s="1" customFormat="1" ht="25.5" customHeight="1" spans="1:12">
      <c r="A410" s="9" t="s">
        <v>137</v>
      </c>
      <c r="B410" s="9"/>
      <c r="C410" s="10" t="s">
        <v>275</v>
      </c>
      <c r="D410" s="10"/>
      <c r="E410" s="11" t="s">
        <v>90</v>
      </c>
      <c r="F410" s="11"/>
      <c r="G410" s="11"/>
      <c r="H410" s="12">
        <v>16.5</v>
      </c>
      <c r="I410" s="12">
        <v>107.85</v>
      </c>
      <c r="J410" s="12"/>
      <c r="K410" s="12">
        <v>1779.53</v>
      </c>
      <c r="L410" s="13"/>
    </row>
    <row r="411" s="1" customFormat="1" ht="25.5" customHeight="1" spans="1:12">
      <c r="A411" s="9" t="s">
        <v>139</v>
      </c>
      <c r="B411" s="9"/>
      <c r="C411" s="10" t="s">
        <v>276</v>
      </c>
      <c r="D411" s="10"/>
      <c r="E411" s="11" t="s">
        <v>90</v>
      </c>
      <c r="F411" s="11"/>
      <c r="G411" s="11"/>
      <c r="H411" s="12">
        <v>16.5</v>
      </c>
      <c r="I411" s="12">
        <v>23.4</v>
      </c>
      <c r="J411" s="12"/>
      <c r="K411" s="12">
        <v>386.1</v>
      </c>
      <c r="L411" s="13"/>
    </row>
    <row r="412" s="1" customFormat="1" ht="18" customHeight="1" spans="1:12">
      <c r="A412" s="9" t="s">
        <v>141</v>
      </c>
      <c r="B412" s="9"/>
      <c r="C412" s="10" t="s">
        <v>145</v>
      </c>
      <c r="D412" s="10"/>
      <c r="E412" s="11" t="s">
        <v>90</v>
      </c>
      <c r="F412" s="11"/>
      <c r="G412" s="11"/>
      <c r="H412" s="12">
        <v>211.9</v>
      </c>
      <c r="I412" s="12">
        <v>56.42</v>
      </c>
      <c r="J412" s="12"/>
      <c r="K412" s="12">
        <v>11955.4</v>
      </c>
      <c r="L412" s="13"/>
    </row>
    <row r="413" s="1" customFormat="1" ht="18" customHeight="1" spans="1:12">
      <c r="A413" s="9" t="s">
        <v>142</v>
      </c>
      <c r="B413" s="9"/>
      <c r="C413" s="10" t="s">
        <v>248</v>
      </c>
      <c r="D413" s="10"/>
      <c r="E413" s="11" t="s">
        <v>249</v>
      </c>
      <c r="F413" s="11"/>
      <c r="G413" s="11"/>
      <c r="H413" s="12">
        <v>0.43</v>
      </c>
      <c r="I413" s="12">
        <v>4983.88</v>
      </c>
      <c r="J413" s="12"/>
      <c r="K413" s="12">
        <v>2143.07</v>
      </c>
      <c r="L413" s="13"/>
    </row>
    <row r="414" s="1" customFormat="1" ht="18" customHeight="1" spans="1:12">
      <c r="A414" s="9" t="s">
        <v>144</v>
      </c>
      <c r="B414" s="9"/>
      <c r="C414" s="10" t="s">
        <v>248</v>
      </c>
      <c r="D414" s="10"/>
      <c r="E414" s="11" t="s">
        <v>249</v>
      </c>
      <c r="F414" s="11"/>
      <c r="G414" s="11"/>
      <c r="H414" s="12">
        <v>1.81</v>
      </c>
      <c r="I414" s="12">
        <v>4983.89</v>
      </c>
      <c r="J414" s="12"/>
      <c r="K414" s="12">
        <v>9020.84</v>
      </c>
      <c r="L414" s="13"/>
    </row>
    <row r="415" s="1" customFormat="1" ht="25.5" customHeight="1" spans="1:12">
      <c r="A415" s="9" t="s">
        <v>146</v>
      </c>
      <c r="B415" s="9"/>
      <c r="C415" s="10" t="s">
        <v>165</v>
      </c>
      <c r="D415" s="10"/>
      <c r="E415" s="11" t="s">
        <v>90</v>
      </c>
      <c r="F415" s="11"/>
      <c r="G415" s="11"/>
      <c r="H415" s="12">
        <v>4.56</v>
      </c>
      <c r="I415" s="12">
        <v>56.67</v>
      </c>
      <c r="J415" s="12"/>
      <c r="K415" s="12">
        <v>258.42</v>
      </c>
      <c r="L415" s="13"/>
    </row>
    <row r="416" s="1" customFormat="1" ht="18" customHeight="1" spans="1:12">
      <c r="A416" s="9" t="s">
        <v>281</v>
      </c>
      <c r="B416" s="9"/>
      <c r="C416" s="10" t="s">
        <v>284</v>
      </c>
      <c r="D416" s="10"/>
      <c r="E416" s="11" t="s">
        <v>90</v>
      </c>
      <c r="F416" s="11"/>
      <c r="G416" s="11"/>
      <c r="H416" s="12">
        <v>4.8</v>
      </c>
      <c r="I416" s="12">
        <v>154.49</v>
      </c>
      <c r="J416" s="12"/>
      <c r="K416" s="12">
        <v>741.55</v>
      </c>
      <c r="L416" s="13"/>
    </row>
    <row r="417" s="1" customFormat="1" ht="18" customHeight="1" spans="1:12">
      <c r="A417" s="9" t="s">
        <v>283</v>
      </c>
      <c r="B417" s="9"/>
      <c r="C417" s="10" t="s">
        <v>290</v>
      </c>
      <c r="D417" s="10"/>
      <c r="E417" s="11" t="s">
        <v>30</v>
      </c>
      <c r="F417" s="11"/>
      <c r="G417" s="11"/>
      <c r="H417" s="12">
        <v>1.6</v>
      </c>
      <c r="I417" s="12">
        <v>21.78</v>
      </c>
      <c r="J417" s="12"/>
      <c r="K417" s="12">
        <v>34.85</v>
      </c>
      <c r="L417" s="13"/>
    </row>
    <row r="418" s="1" customFormat="1" ht="18" customHeight="1" spans="1:12">
      <c r="A418" s="9" t="s">
        <v>285</v>
      </c>
      <c r="B418" s="9"/>
      <c r="C418" s="10" t="s">
        <v>288</v>
      </c>
      <c r="D418" s="10"/>
      <c r="E418" s="11" t="s">
        <v>90</v>
      </c>
      <c r="F418" s="11"/>
      <c r="G418" s="11"/>
      <c r="H418" s="12">
        <v>15.51</v>
      </c>
      <c r="I418" s="12">
        <v>10.94</v>
      </c>
      <c r="J418" s="12"/>
      <c r="K418" s="12">
        <v>169.68</v>
      </c>
      <c r="L418" s="13"/>
    </row>
    <row r="419" s="1" customFormat="1" ht="18" customHeight="1" spans="1:12">
      <c r="A419" s="9" t="s">
        <v>287</v>
      </c>
      <c r="B419" s="9"/>
      <c r="C419" s="10" t="s">
        <v>286</v>
      </c>
      <c r="D419" s="10"/>
      <c r="E419" s="11" t="s">
        <v>100</v>
      </c>
      <c r="F419" s="11"/>
      <c r="G419" s="11"/>
      <c r="H419" s="12">
        <v>2</v>
      </c>
      <c r="I419" s="12">
        <v>304.43</v>
      </c>
      <c r="J419" s="12"/>
      <c r="K419" s="12">
        <v>608.86</v>
      </c>
      <c r="L419" s="13"/>
    </row>
    <row r="420" s="1" customFormat="1" ht="18" customHeight="1" spans="1:12">
      <c r="A420" s="9" t="s">
        <v>289</v>
      </c>
      <c r="B420" s="9"/>
      <c r="C420" s="10" t="s">
        <v>279</v>
      </c>
      <c r="D420" s="10"/>
      <c r="E420" s="11" t="s">
        <v>59</v>
      </c>
      <c r="F420" s="11"/>
      <c r="G420" s="11"/>
      <c r="H420" s="12">
        <v>4.89</v>
      </c>
      <c r="I420" s="12">
        <v>129.05</v>
      </c>
      <c r="J420" s="12"/>
      <c r="K420" s="12">
        <v>631.05</v>
      </c>
      <c r="L420" s="13"/>
    </row>
    <row r="421" s="1" customFormat="1" ht="18" customHeight="1" spans="1:12">
      <c r="A421" s="9" t="s">
        <v>291</v>
      </c>
      <c r="B421" s="9"/>
      <c r="C421" s="10" t="s">
        <v>292</v>
      </c>
      <c r="D421" s="10"/>
      <c r="E421" s="11" t="s">
        <v>80</v>
      </c>
      <c r="F421" s="11"/>
      <c r="G421" s="11"/>
      <c r="H421" s="12">
        <v>1</v>
      </c>
      <c r="I421" s="12">
        <v>814.56</v>
      </c>
      <c r="J421" s="12"/>
      <c r="K421" s="12">
        <v>814.56</v>
      </c>
      <c r="L421" s="13"/>
    </row>
    <row r="422" s="1" customFormat="1" ht="18" customHeight="1" spans="1:12">
      <c r="A422" s="9" t="s">
        <v>293</v>
      </c>
      <c r="B422" s="9"/>
      <c r="C422" s="10" t="s">
        <v>294</v>
      </c>
      <c r="D422" s="10"/>
      <c r="E422" s="11" t="s">
        <v>59</v>
      </c>
      <c r="F422" s="11"/>
      <c r="G422" s="11"/>
      <c r="H422" s="12">
        <v>87.36</v>
      </c>
      <c r="I422" s="12">
        <v>17.38</v>
      </c>
      <c r="J422" s="12"/>
      <c r="K422" s="12">
        <v>1518.32</v>
      </c>
      <c r="L422" s="13"/>
    </row>
    <row r="423" s="1" customFormat="1" ht="25.5" customHeight="1" spans="1:12">
      <c r="A423" s="9" t="s">
        <v>310</v>
      </c>
      <c r="B423" s="9"/>
      <c r="C423" s="10" t="s">
        <v>311</v>
      </c>
      <c r="D423" s="10"/>
      <c r="E423" s="11" t="s">
        <v>85</v>
      </c>
      <c r="F423" s="11"/>
      <c r="G423" s="11"/>
      <c r="H423" s="12">
        <v>8</v>
      </c>
      <c r="I423" s="12">
        <v>12562.36</v>
      </c>
      <c r="J423" s="12"/>
      <c r="K423" s="12">
        <v>100498.88</v>
      </c>
      <c r="L423" s="13"/>
    </row>
    <row r="424" s="1" customFormat="1" ht="25.5" customHeight="1" spans="1:12">
      <c r="A424" s="9" t="s">
        <v>312</v>
      </c>
      <c r="B424" s="9"/>
      <c r="C424" s="10" t="s">
        <v>151</v>
      </c>
      <c r="D424" s="10"/>
      <c r="E424" s="11" t="s">
        <v>75</v>
      </c>
      <c r="F424" s="11"/>
      <c r="G424" s="11"/>
      <c r="H424" s="12"/>
      <c r="I424" s="12"/>
      <c r="J424" s="12"/>
      <c r="K424" s="12">
        <v>100498.88</v>
      </c>
      <c r="L424" s="13"/>
    </row>
    <row r="425" s="1" customFormat="1" ht="18" customHeight="1" spans="1:12">
      <c r="A425" s="9" t="s">
        <v>19</v>
      </c>
      <c r="B425" s="9"/>
      <c r="C425" s="10" t="s">
        <v>88</v>
      </c>
      <c r="D425" s="10"/>
      <c r="E425" s="11" t="s">
        <v>59</v>
      </c>
      <c r="F425" s="11"/>
      <c r="G425" s="11"/>
      <c r="H425" s="12">
        <v>286.22</v>
      </c>
      <c r="I425" s="12">
        <v>5.17</v>
      </c>
      <c r="J425" s="12"/>
      <c r="K425" s="12">
        <v>1479.76</v>
      </c>
      <c r="L425" s="13"/>
    </row>
    <row r="426" s="1" customFormat="1" ht="18" customHeight="1" spans="1:12">
      <c r="A426" s="9" t="s">
        <v>24</v>
      </c>
      <c r="B426" s="9"/>
      <c r="C426" s="10" t="s">
        <v>143</v>
      </c>
      <c r="D426" s="10"/>
      <c r="E426" s="11" t="s">
        <v>59</v>
      </c>
      <c r="F426" s="11"/>
      <c r="G426" s="11"/>
      <c r="H426" s="12">
        <v>170.58</v>
      </c>
      <c r="I426" s="12">
        <v>9.98</v>
      </c>
      <c r="J426" s="12"/>
      <c r="K426" s="12">
        <v>1702.39</v>
      </c>
      <c r="L426" s="13"/>
    </row>
    <row r="427" s="1" customFormat="1" ht="18" customHeight="1" spans="1:12">
      <c r="A427" s="9" t="s">
        <v>27</v>
      </c>
      <c r="B427" s="9"/>
      <c r="C427" s="10" t="s">
        <v>267</v>
      </c>
      <c r="D427" s="10"/>
      <c r="E427" s="11" t="s">
        <v>59</v>
      </c>
      <c r="F427" s="11"/>
      <c r="G427" s="11"/>
      <c r="H427" s="12">
        <v>22.85</v>
      </c>
      <c r="I427" s="12">
        <v>400.02</v>
      </c>
      <c r="J427" s="12"/>
      <c r="K427" s="12">
        <v>9140.46</v>
      </c>
      <c r="L427" s="13"/>
    </row>
    <row r="428" s="1" customFormat="1" ht="18" customHeight="1" spans="1:12">
      <c r="A428" s="9" t="s">
        <v>62</v>
      </c>
      <c r="B428" s="9"/>
      <c r="C428" s="10" t="s">
        <v>268</v>
      </c>
      <c r="D428" s="10"/>
      <c r="E428" s="11" t="s">
        <v>59</v>
      </c>
      <c r="F428" s="11"/>
      <c r="G428" s="11"/>
      <c r="H428" s="12">
        <v>50.4</v>
      </c>
      <c r="I428" s="12">
        <v>380.19</v>
      </c>
      <c r="J428" s="12"/>
      <c r="K428" s="12">
        <v>19161.58</v>
      </c>
      <c r="L428" s="13"/>
    </row>
    <row r="429" s="1" customFormat="1" ht="18" customHeight="1" spans="1:12">
      <c r="A429" s="9" t="s">
        <v>96</v>
      </c>
      <c r="B429" s="9"/>
      <c r="C429" s="10" t="s">
        <v>269</v>
      </c>
      <c r="D429" s="10"/>
      <c r="E429" s="11" t="s">
        <v>59</v>
      </c>
      <c r="F429" s="11"/>
      <c r="G429" s="11"/>
      <c r="H429" s="12">
        <v>5.09</v>
      </c>
      <c r="I429" s="12">
        <v>718.55</v>
      </c>
      <c r="J429" s="12"/>
      <c r="K429" s="12">
        <v>3657.42</v>
      </c>
      <c r="L429" s="13"/>
    </row>
    <row r="430" s="1" customFormat="1" ht="18" customHeight="1" spans="1:12">
      <c r="A430" s="9" t="s">
        <v>98</v>
      </c>
      <c r="B430" s="9"/>
      <c r="C430" s="10" t="s">
        <v>313</v>
      </c>
      <c r="D430" s="10"/>
      <c r="E430" s="11" t="s">
        <v>59</v>
      </c>
      <c r="F430" s="11"/>
      <c r="G430" s="11"/>
      <c r="H430" s="12">
        <v>24.64</v>
      </c>
      <c r="I430" s="12">
        <v>475.77</v>
      </c>
      <c r="J430" s="12"/>
      <c r="K430" s="12">
        <v>11722.97</v>
      </c>
      <c r="L430" s="13"/>
    </row>
    <row r="431" s="1" customFormat="1" ht="18" customHeight="1" spans="1:12">
      <c r="A431" s="14" t="s">
        <v>101</v>
      </c>
      <c r="B431" s="14"/>
      <c r="C431" s="15" t="s">
        <v>271</v>
      </c>
      <c r="D431" s="15"/>
      <c r="E431" s="16" t="s">
        <v>59</v>
      </c>
      <c r="F431" s="16"/>
      <c r="G431" s="16"/>
      <c r="H431" s="17">
        <v>18.2</v>
      </c>
      <c r="I431" s="17">
        <v>564.44</v>
      </c>
      <c r="J431" s="17"/>
      <c r="K431" s="17">
        <v>10272.81</v>
      </c>
      <c r="L431" s="18"/>
    </row>
    <row r="432" s="1" customFormat="1" ht="26.25" customHeight="1" spans="1:12">
      <c r="A432" s="5"/>
      <c r="B432" s="5"/>
      <c r="C432" s="5"/>
      <c r="D432" s="5"/>
      <c r="E432" s="5"/>
      <c r="F432" s="5"/>
      <c r="G432" s="5"/>
      <c r="H432" s="5"/>
      <c r="I432" s="5"/>
      <c r="J432" s="5" t="s">
        <v>91</v>
      </c>
      <c r="K432" s="5"/>
      <c r="L432" s="5"/>
    </row>
    <row r="433" s="1" customFormat="1" ht="24" customHeight="1" spans="1:12">
      <c r="A433" s="2"/>
      <c r="B433" s="2"/>
      <c r="C433" s="2"/>
      <c r="D433" s="2"/>
      <c r="E433" s="2"/>
      <c r="F433" s="2"/>
      <c r="G433" s="2"/>
      <c r="H433" s="2"/>
      <c r="I433" s="2"/>
      <c r="J433" s="3"/>
      <c r="K433" s="3"/>
      <c r="L433" s="3"/>
    </row>
    <row r="434" s="1" customFormat="1" ht="29.25" customHeight="1" spans="1:12">
      <c r="A434" s="4" t="s">
        <v>38</v>
      </c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 s="1" customFormat="1" ht="14.25" customHeight="1" spans="1:12">
      <c r="A435" s="5" t="s">
        <v>39</v>
      </c>
      <c r="B435" s="5"/>
      <c r="C435" s="5"/>
      <c r="D435" s="5"/>
      <c r="E435" s="5"/>
      <c r="F435" s="5"/>
      <c r="G435" s="5"/>
      <c r="H435" s="5"/>
      <c r="I435" s="5"/>
      <c r="J435" s="3"/>
      <c r="K435" s="3"/>
      <c r="L435" s="3"/>
    </row>
    <row r="436" s="1" customFormat="1" ht="25.5" customHeight="1" spans="1:12">
      <c r="A436" s="5" t="s">
        <v>40</v>
      </c>
      <c r="B436" s="5"/>
      <c r="C436" s="5"/>
      <c r="D436" s="5"/>
      <c r="E436" s="5"/>
      <c r="F436" s="5"/>
      <c r="G436" s="5"/>
      <c r="H436" s="5"/>
      <c r="I436" s="5"/>
      <c r="J436" s="3" t="s">
        <v>314</v>
      </c>
      <c r="K436" s="3"/>
      <c r="L436" s="3"/>
    </row>
    <row r="437" s="1" customFormat="1" ht="24" customHeight="1" spans="1:12">
      <c r="A437" s="6" t="s">
        <v>4</v>
      </c>
      <c r="B437" s="6"/>
      <c r="C437" s="7" t="s">
        <v>42</v>
      </c>
      <c r="D437" s="7"/>
      <c r="E437" s="7" t="s">
        <v>43</v>
      </c>
      <c r="F437" s="7"/>
      <c r="G437" s="7"/>
      <c r="H437" s="7" t="s">
        <v>44</v>
      </c>
      <c r="I437" s="7" t="s">
        <v>45</v>
      </c>
      <c r="J437" s="7"/>
      <c r="K437" s="7" t="s">
        <v>46</v>
      </c>
      <c r="L437" s="8" t="s">
        <v>47</v>
      </c>
    </row>
    <row r="438" s="1" customFormat="1" ht="18" customHeight="1" spans="1:12">
      <c r="A438" s="9" t="s">
        <v>103</v>
      </c>
      <c r="B438" s="9"/>
      <c r="C438" s="10" t="s">
        <v>272</v>
      </c>
      <c r="D438" s="10"/>
      <c r="E438" s="11" t="s">
        <v>59</v>
      </c>
      <c r="F438" s="11"/>
      <c r="G438" s="11"/>
      <c r="H438" s="12">
        <v>1.6</v>
      </c>
      <c r="I438" s="12">
        <v>581.15</v>
      </c>
      <c r="J438" s="12"/>
      <c r="K438" s="12">
        <v>929.84</v>
      </c>
      <c r="L438" s="13"/>
    </row>
    <row r="439" s="1" customFormat="1" ht="18" customHeight="1" spans="1:12">
      <c r="A439" s="9" t="s">
        <v>133</v>
      </c>
      <c r="B439" s="9"/>
      <c r="C439" s="10" t="s">
        <v>273</v>
      </c>
      <c r="D439" s="10"/>
      <c r="E439" s="11" t="s">
        <v>90</v>
      </c>
      <c r="F439" s="11"/>
      <c r="G439" s="11"/>
      <c r="H439" s="12">
        <v>43.88</v>
      </c>
      <c r="I439" s="12">
        <v>11.29</v>
      </c>
      <c r="J439" s="12"/>
      <c r="K439" s="12">
        <v>495.41</v>
      </c>
      <c r="L439" s="13"/>
    </row>
    <row r="440" s="1" customFormat="1" ht="25.5" customHeight="1" spans="1:12">
      <c r="A440" s="9" t="s">
        <v>135</v>
      </c>
      <c r="B440" s="9"/>
      <c r="C440" s="10" t="s">
        <v>274</v>
      </c>
      <c r="D440" s="10"/>
      <c r="E440" s="11" t="s">
        <v>59</v>
      </c>
      <c r="F440" s="11"/>
      <c r="G440" s="11"/>
      <c r="H440" s="12">
        <v>3.51</v>
      </c>
      <c r="I440" s="12">
        <v>493.16</v>
      </c>
      <c r="J440" s="12"/>
      <c r="K440" s="12">
        <v>1730.99</v>
      </c>
      <c r="L440" s="13"/>
    </row>
    <row r="441" s="1" customFormat="1" ht="25.5" customHeight="1" spans="1:12">
      <c r="A441" s="9" t="s">
        <v>137</v>
      </c>
      <c r="B441" s="9"/>
      <c r="C441" s="10" t="s">
        <v>275</v>
      </c>
      <c r="D441" s="10"/>
      <c r="E441" s="11" t="s">
        <v>90</v>
      </c>
      <c r="F441" s="11"/>
      <c r="G441" s="11"/>
      <c r="H441" s="12">
        <v>17.6</v>
      </c>
      <c r="I441" s="12">
        <v>107.85</v>
      </c>
      <c r="J441" s="12"/>
      <c r="K441" s="12">
        <v>1898.16</v>
      </c>
      <c r="L441" s="13"/>
    </row>
    <row r="442" s="1" customFormat="1" ht="25.5" customHeight="1" spans="1:12">
      <c r="A442" s="9" t="s">
        <v>139</v>
      </c>
      <c r="B442" s="9"/>
      <c r="C442" s="10" t="s">
        <v>276</v>
      </c>
      <c r="D442" s="10"/>
      <c r="E442" s="11" t="s">
        <v>90</v>
      </c>
      <c r="F442" s="11"/>
      <c r="G442" s="11"/>
      <c r="H442" s="12">
        <v>17.6</v>
      </c>
      <c r="I442" s="12">
        <v>23.4</v>
      </c>
      <c r="J442" s="12"/>
      <c r="K442" s="12">
        <v>411.84</v>
      </c>
      <c r="L442" s="13"/>
    </row>
    <row r="443" s="1" customFormat="1" ht="18" customHeight="1" spans="1:12">
      <c r="A443" s="9" t="s">
        <v>141</v>
      </c>
      <c r="B443" s="9"/>
      <c r="C443" s="10" t="s">
        <v>145</v>
      </c>
      <c r="D443" s="10"/>
      <c r="E443" s="11" t="s">
        <v>90</v>
      </c>
      <c r="F443" s="11"/>
      <c r="G443" s="11"/>
      <c r="H443" s="12">
        <v>265.36</v>
      </c>
      <c r="I443" s="12">
        <v>56.42</v>
      </c>
      <c r="J443" s="12"/>
      <c r="K443" s="12">
        <v>14971.61</v>
      </c>
      <c r="L443" s="13"/>
    </row>
    <row r="444" s="1" customFormat="1" ht="18" customHeight="1" spans="1:12">
      <c r="A444" s="9" t="s">
        <v>142</v>
      </c>
      <c r="B444" s="9"/>
      <c r="C444" s="10" t="s">
        <v>248</v>
      </c>
      <c r="D444" s="10"/>
      <c r="E444" s="11" t="s">
        <v>249</v>
      </c>
      <c r="F444" s="11"/>
      <c r="G444" s="11"/>
      <c r="H444" s="12">
        <v>0.38</v>
      </c>
      <c r="I444" s="12">
        <v>4983.89</v>
      </c>
      <c r="J444" s="12"/>
      <c r="K444" s="12">
        <v>1893.88</v>
      </c>
      <c r="L444" s="13"/>
    </row>
    <row r="445" s="1" customFormat="1" ht="18" customHeight="1" spans="1:12">
      <c r="A445" s="9" t="s">
        <v>144</v>
      </c>
      <c r="B445" s="9"/>
      <c r="C445" s="10" t="s">
        <v>248</v>
      </c>
      <c r="D445" s="10"/>
      <c r="E445" s="11" t="s">
        <v>249</v>
      </c>
      <c r="F445" s="11"/>
      <c r="G445" s="11"/>
      <c r="H445" s="12">
        <v>3.07</v>
      </c>
      <c r="I445" s="12">
        <v>4983.89</v>
      </c>
      <c r="J445" s="12"/>
      <c r="K445" s="12">
        <v>15300.54</v>
      </c>
      <c r="L445" s="13"/>
    </row>
    <row r="446" s="1" customFormat="1" ht="25.5" customHeight="1" spans="1:12">
      <c r="A446" s="9" t="s">
        <v>146</v>
      </c>
      <c r="B446" s="9"/>
      <c r="C446" s="10" t="s">
        <v>165</v>
      </c>
      <c r="D446" s="10"/>
      <c r="E446" s="11" t="s">
        <v>90</v>
      </c>
      <c r="F446" s="11"/>
      <c r="G446" s="11"/>
      <c r="H446" s="12">
        <v>5.52</v>
      </c>
      <c r="I446" s="12">
        <v>56.67</v>
      </c>
      <c r="J446" s="12"/>
      <c r="K446" s="12">
        <v>312.82</v>
      </c>
      <c r="L446" s="13"/>
    </row>
    <row r="447" s="1" customFormat="1" ht="18" customHeight="1" spans="1:12">
      <c r="A447" s="9" t="s">
        <v>281</v>
      </c>
      <c r="B447" s="9"/>
      <c r="C447" s="10" t="s">
        <v>284</v>
      </c>
      <c r="D447" s="10"/>
      <c r="E447" s="11" t="s">
        <v>90</v>
      </c>
      <c r="F447" s="11"/>
      <c r="G447" s="11"/>
      <c r="H447" s="12">
        <v>4.8</v>
      </c>
      <c r="I447" s="12">
        <v>154.49</v>
      </c>
      <c r="J447" s="12"/>
      <c r="K447" s="12">
        <v>741.55</v>
      </c>
      <c r="L447" s="13"/>
    </row>
    <row r="448" s="1" customFormat="1" ht="18" customHeight="1" spans="1:12">
      <c r="A448" s="9" t="s">
        <v>283</v>
      </c>
      <c r="B448" s="9"/>
      <c r="C448" s="10" t="s">
        <v>290</v>
      </c>
      <c r="D448" s="10"/>
      <c r="E448" s="11" t="s">
        <v>30</v>
      </c>
      <c r="F448" s="11"/>
      <c r="G448" s="11"/>
      <c r="H448" s="12">
        <v>1.6</v>
      </c>
      <c r="I448" s="12">
        <v>21.78</v>
      </c>
      <c r="J448" s="12"/>
      <c r="K448" s="12">
        <v>34.85</v>
      </c>
      <c r="L448" s="13"/>
    </row>
    <row r="449" s="1" customFormat="1" ht="18" customHeight="1" spans="1:12">
      <c r="A449" s="9" t="s">
        <v>285</v>
      </c>
      <c r="B449" s="9"/>
      <c r="C449" s="10" t="s">
        <v>288</v>
      </c>
      <c r="D449" s="10"/>
      <c r="E449" s="11" t="s">
        <v>90</v>
      </c>
      <c r="F449" s="11"/>
      <c r="G449" s="11"/>
      <c r="H449" s="12">
        <v>21.87</v>
      </c>
      <c r="I449" s="12">
        <v>10.94</v>
      </c>
      <c r="J449" s="12"/>
      <c r="K449" s="12">
        <v>239.26</v>
      </c>
      <c r="L449" s="13"/>
    </row>
    <row r="450" s="1" customFormat="1" ht="18" customHeight="1" spans="1:12">
      <c r="A450" s="9" t="s">
        <v>287</v>
      </c>
      <c r="B450" s="9"/>
      <c r="C450" s="10" t="s">
        <v>286</v>
      </c>
      <c r="D450" s="10"/>
      <c r="E450" s="11" t="s">
        <v>100</v>
      </c>
      <c r="F450" s="11"/>
      <c r="G450" s="11"/>
      <c r="H450" s="12">
        <v>2</v>
      </c>
      <c r="I450" s="12">
        <v>304.43</v>
      </c>
      <c r="J450" s="12"/>
      <c r="K450" s="12">
        <v>608.86</v>
      </c>
      <c r="L450" s="13"/>
    </row>
    <row r="451" s="1" customFormat="1" ht="18" customHeight="1" spans="1:12">
      <c r="A451" s="9" t="s">
        <v>289</v>
      </c>
      <c r="B451" s="9"/>
      <c r="C451" s="10" t="s">
        <v>292</v>
      </c>
      <c r="D451" s="10"/>
      <c r="E451" s="11" t="s">
        <v>80</v>
      </c>
      <c r="F451" s="11"/>
      <c r="G451" s="11"/>
      <c r="H451" s="12">
        <v>1</v>
      </c>
      <c r="I451" s="12">
        <v>814.56</v>
      </c>
      <c r="J451" s="12"/>
      <c r="K451" s="12">
        <v>814.56</v>
      </c>
      <c r="L451" s="13"/>
    </row>
    <row r="452" s="1" customFormat="1" ht="18" customHeight="1" spans="1:12">
      <c r="A452" s="9" t="s">
        <v>291</v>
      </c>
      <c r="B452" s="9"/>
      <c r="C452" s="10" t="s">
        <v>279</v>
      </c>
      <c r="D452" s="10"/>
      <c r="E452" s="11" t="s">
        <v>59</v>
      </c>
      <c r="F452" s="11"/>
      <c r="G452" s="11"/>
      <c r="H452" s="12">
        <v>5.52</v>
      </c>
      <c r="I452" s="12">
        <v>129.05</v>
      </c>
      <c r="J452" s="12"/>
      <c r="K452" s="12">
        <v>712.36</v>
      </c>
      <c r="L452" s="13"/>
    </row>
    <row r="453" s="1" customFormat="1" ht="18" customHeight="1" spans="1:12">
      <c r="A453" s="9" t="s">
        <v>293</v>
      </c>
      <c r="B453" s="9"/>
      <c r="C453" s="10" t="s">
        <v>294</v>
      </c>
      <c r="D453" s="10"/>
      <c r="E453" s="11" t="s">
        <v>59</v>
      </c>
      <c r="F453" s="11"/>
      <c r="G453" s="11"/>
      <c r="H453" s="12">
        <v>130.32</v>
      </c>
      <c r="I453" s="12">
        <v>17.38</v>
      </c>
      <c r="J453" s="12"/>
      <c r="K453" s="12">
        <v>2264.96</v>
      </c>
      <c r="L453" s="13"/>
    </row>
    <row r="454" s="1" customFormat="1" ht="25.5" customHeight="1" spans="1:12">
      <c r="A454" s="9" t="s">
        <v>315</v>
      </c>
      <c r="B454" s="9"/>
      <c r="C454" s="10" t="s">
        <v>316</v>
      </c>
      <c r="D454" s="10"/>
      <c r="E454" s="11" t="s">
        <v>85</v>
      </c>
      <c r="F454" s="11"/>
      <c r="G454" s="11"/>
      <c r="H454" s="12">
        <v>1</v>
      </c>
      <c r="I454" s="12">
        <v>876951.9</v>
      </c>
      <c r="J454" s="12"/>
      <c r="K454" s="12">
        <v>876951.9</v>
      </c>
      <c r="L454" s="13"/>
    </row>
    <row r="455" s="1" customFormat="1" ht="25.5" customHeight="1" spans="1:12">
      <c r="A455" s="9" t="s">
        <v>317</v>
      </c>
      <c r="B455" s="9"/>
      <c r="C455" s="10" t="s">
        <v>151</v>
      </c>
      <c r="D455" s="10"/>
      <c r="E455" s="11" t="s">
        <v>75</v>
      </c>
      <c r="F455" s="11"/>
      <c r="G455" s="11"/>
      <c r="H455" s="12"/>
      <c r="I455" s="12"/>
      <c r="J455" s="12"/>
      <c r="K455" s="12">
        <v>709239.26</v>
      </c>
      <c r="L455" s="13"/>
    </row>
    <row r="456" s="1" customFormat="1" ht="25.5" customHeight="1" spans="1:12">
      <c r="A456" s="9" t="s">
        <v>318</v>
      </c>
      <c r="B456" s="9"/>
      <c r="C456" s="10" t="s">
        <v>319</v>
      </c>
      <c r="D456" s="10"/>
      <c r="E456" s="11"/>
      <c r="F456" s="11"/>
      <c r="G456" s="11"/>
      <c r="H456" s="12"/>
      <c r="I456" s="12"/>
      <c r="J456" s="12"/>
      <c r="K456" s="12">
        <v>172655.95</v>
      </c>
      <c r="L456" s="13"/>
    </row>
    <row r="457" s="1" customFormat="1" ht="25.5" customHeight="1" spans="1:12">
      <c r="A457" s="9" t="s">
        <v>19</v>
      </c>
      <c r="B457" s="9"/>
      <c r="C457" s="10" t="s">
        <v>320</v>
      </c>
      <c r="D457" s="10"/>
      <c r="E457" s="11" t="s">
        <v>30</v>
      </c>
      <c r="F457" s="11"/>
      <c r="G457" s="11"/>
      <c r="H457" s="12">
        <v>108</v>
      </c>
      <c r="I457" s="12">
        <v>406.25</v>
      </c>
      <c r="J457" s="12"/>
      <c r="K457" s="12">
        <v>43875</v>
      </c>
      <c r="L457" s="13"/>
    </row>
    <row r="458" s="1" customFormat="1" ht="25.5" customHeight="1" spans="1:12">
      <c r="A458" s="9" t="s">
        <v>24</v>
      </c>
      <c r="B458" s="9"/>
      <c r="C458" s="10" t="s">
        <v>321</v>
      </c>
      <c r="D458" s="10"/>
      <c r="E458" s="11" t="s">
        <v>59</v>
      </c>
      <c r="F458" s="11"/>
      <c r="G458" s="11"/>
      <c r="H458" s="12">
        <v>125.47</v>
      </c>
      <c r="I458" s="12">
        <v>512.16</v>
      </c>
      <c r="J458" s="12"/>
      <c r="K458" s="12">
        <v>64260.72</v>
      </c>
      <c r="L458" s="13"/>
    </row>
    <row r="459" s="1" customFormat="1" ht="18" customHeight="1" spans="1:12">
      <c r="A459" s="9" t="s">
        <v>27</v>
      </c>
      <c r="B459" s="9"/>
      <c r="C459" s="10" t="s">
        <v>322</v>
      </c>
      <c r="D459" s="10"/>
      <c r="E459" s="11" t="s">
        <v>249</v>
      </c>
      <c r="F459" s="11"/>
      <c r="G459" s="11"/>
      <c r="H459" s="12">
        <v>1.55</v>
      </c>
      <c r="I459" s="12">
        <v>6958.15</v>
      </c>
      <c r="J459" s="12"/>
      <c r="K459" s="12">
        <v>10785.13</v>
      </c>
      <c r="L459" s="13"/>
    </row>
    <row r="460" s="1" customFormat="1" ht="18" customHeight="1" spans="1:12">
      <c r="A460" s="9" t="s">
        <v>62</v>
      </c>
      <c r="B460" s="9"/>
      <c r="C460" s="10" t="s">
        <v>323</v>
      </c>
      <c r="D460" s="10"/>
      <c r="E460" s="11" t="s">
        <v>249</v>
      </c>
      <c r="F460" s="11"/>
      <c r="G460" s="11"/>
      <c r="H460" s="12">
        <v>1.91</v>
      </c>
      <c r="I460" s="12">
        <v>5150.66</v>
      </c>
      <c r="J460" s="12"/>
      <c r="K460" s="12">
        <v>9837.76</v>
      </c>
      <c r="L460" s="13"/>
    </row>
    <row r="461" s="1" customFormat="1" ht="18" customHeight="1" spans="1:12">
      <c r="A461" s="9" t="s">
        <v>96</v>
      </c>
      <c r="B461" s="9"/>
      <c r="C461" s="10" t="s">
        <v>323</v>
      </c>
      <c r="D461" s="10"/>
      <c r="E461" s="11" t="s">
        <v>249</v>
      </c>
      <c r="F461" s="11"/>
      <c r="G461" s="11"/>
      <c r="H461" s="12">
        <v>8.45</v>
      </c>
      <c r="I461" s="12">
        <v>4983.89</v>
      </c>
      <c r="J461" s="12"/>
      <c r="K461" s="12">
        <v>42113.87</v>
      </c>
      <c r="L461" s="13"/>
    </row>
    <row r="462" s="1" customFormat="1" ht="18" customHeight="1" spans="1:12">
      <c r="A462" s="9" t="s">
        <v>98</v>
      </c>
      <c r="B462" s="9"/>
      <c r="C462" s="10" t="s">
        <v>324</v>
      </c>
      <c r="D462" s="10"/>
      <c r="E462" s="11" t="s">
        <v>59</v>
      </c>
      <c r="F462" s="11"/>
      <c r="G462" s="11"/>
      <c r="H462" s="12">
        <v>20.35</v>
      </c>
      <c r="I462" s="12">
        <v>87.64</v>
      </c>
      <c r="J462" s="12"/>
      <c r="K462" s="12">
        <v>1783.47</v>
      </c>
      <c r="L462" s="13"/>
    </row>
    <row r="463" s="1" customFormat="1" ht="25.5" customHeight="1" spans="1:12">
      <c r="A463" s="9" t="s">
        <v>325</v>
      </c>
      <c r="B463" s="9"/>
      <c r="C463" s="10" t="s">
        <v>326</v>
      </c>
      <c r="D463" s="10"/>
      <c r="E463" s="11"/>
      <c r="F463" s="11"/>
      <c r="G463" s="11"/>
      <c r="H463" s="12"/>
      <c r="I463" s="12"/>
      <c r="J463" s="12"/>
      <c r="K463" s="12">
        <v>79240.26</v>
      </c>
      <c r="L463" s="13"/>
    </row>
    <row r="464" s="1" customFormat="1" ht="25.5" customHeight="1" spans="1:12">
      <c r="A464" s="14" t="s">
        <v>19</v>
      </c>
      <c r="B464" s="14"/>
      <c r="C464" s="15" t="s">
        <v>327</v>
      </c>
      <c r="D464" s="15"/>
      <c r="E464" s="16" t="s">
        <v>59</v>
      </c>
      <c r="F464" s="16"/>
      <c r="G464" s="16"/>
      <c r="H464" s="17">
        <v>9.85</v>
      </c>
      <c r="I464" s="17">
        <v>923.46</v>
      </c>
      <c r="J464" s="17"/>
      <c r="K464" s="17">
        <v>9096.08</v>
      </c>
      <c r="L464" s="18"/>
    </row>
    <row r="465" s="1" customFormat="1" ht="26.25" customHeight="1" spans="1:12">
      <c r="A465" s="5"/>
      <c r="B465" s="5"/>
      <c r="C465" s="5"/>
      <c r="D465" s="5"/>
      <c r="E465" s="5"/>
      <c r="F465" s="5"/>
      <c r="G465" s="5"/>
      <c r="H465" s="5"/>
      <c r="I465" s="5"/>
      <c r="J465" s="5" t="s">
        <v>91</v>
      </c>
      <c r="K465" s="5"/>
      <c r="L465" s="5"/>
    </row>
    <row r="466" s="1" customFormat="1" ht="24" customHeight="1" spans="1:12">
      <c r="A466" s="2"/>
      <c r="B466" s="2"/>
      <c r="C466" s="2"/>
      <c r="D466" s="2"/>
      <c r="E466" s="2"/>
      <c r="F466" s="2"/>
      <c r="G466" s="2"/>
      <c r="H466" s="2"/>
      <c r="I466" s="2"/>
      <c r="J466" s="3"/>
      <c r="K466" s="3"/>
      <c r="L466" s="3"/>
    </row>
    <row r="467" s="1" customFormat="1" ht="29.25" customHeight="1" spans="1:12">
      <c r="A467" s="4" t="s">
        <v>38</v>
      </c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</row>
    <row r="468" s="1" customFormat="1" ht="14.25" customHeight="1" spans="1:12">
      <c r="A468" s="5" t="s">
        <v>39</v>
      </c>
      <c r="B468" s="5"/>
      <c r="C468" s="5"/>
      <c r="D468" s="5"/>
      <c r="E468" s="5"/>
      <c r="F468" s="5"/>
      <c r="G468" s="5"/>
      <c r="H468" s="5"/>
      <c r="I468" s="5"/>
      <c r="J468" s="3"/>
      <c r="K468" s="3"/>
      <c r="L468" s="3"/>
    </row>
    <row r="469" s="1" customFormat="1" ht="25.5" customHeight="1" spans="1:12">
      <c r="A469" s="5" t="s">
        <v>40</v>
      </c>
      <c r="B469" s="5"/>
      <c r="C469" s="5"/>
      <c r="D469" s="5"/>
      <c r="E469" s="5"/>
      <c r="F469" s="5"/>
      <c r="G469" s="5"/>
      <c r="H469" s="5"/>
      <c r="I469" s="5"/>
      <c r="J469" s="3" t="s">
        <v>328</v>
      </c>
      <c r="K469" s="3"/>
      <c r="L469" s="3"/>
    </row>
    <row r="470" s="1" customFormat="1" ht="24" customHeight="1" spans="1:12">
      <c r="A470" s="6" t="s">
        <v>4</v>
      </c>
      <c r="B470" s="6"/>
      <c r="C470" s="7" t="s">
        <v>42</v>
      </c>
      <c r="D470" s="7"/>
      <c r="E470" s="7" t="s">
        <v>43</v>
      </c>
      <c r="F470" s="7"/>
      <c r="G470" s="7"/>
      <c r="H470" s="7" t="s">
        <v>44</v>
      </c>
      <c r="I470" s="7" t="s">
        <v>45</v>
      </c>
      <c r="J470" s="7"/>
      <c r="K470" s="7" t="s">
        <v>46</v>
      </c>
      <c r="L470" s="8" t="s">
        <v>47</v>
      </c>
    </row>
    <row r="471" s="1" customFormat="1" ht="18" customHeight="1" spans="1:12">
      <c r="A471" s="9" t="s">
        <v>24</v>
      </c>
      <c r="B471" s="9"/>
      <c r="C471" s="10" t="s">
        <v>329</v>
      </c>
      <c r="D471" s="10"/>
      <c r="E471" s="11" t="s">
        <v>59</v>
      </c>
      <c r="F471" s="11"/>
      <c r="G471" s="11"/>
      <c r="H471" s="12">
        <v>2.96</v>
      </c>
      <c r="I471" s="12">
        <v>662.73</v>
      </c>
      <c r="J471" s="12"/>
      <c r="K471" s="12">
        <v>1961.68</v>
      </c>
      <c r="L471" s="13"/>
    </row>
    <row r="472" s="1" customFormat="1" ht="18" customHeight="1" spans="1:12">
      <c r="A472" s="9" t="s">
        <v>27</v>
      </c>
      <c r="B472" s="9"/>
      <c r="C472" s="10" t="s">
        <v>330</v>
      </c>
      <c r="D472" s="10"/>
      <c r="E472" s="11" t="s">
        <v>59</v>
      </c>
      <c r="F472" s="11"/>
      <c r="G472" s="11"/>
      <c r="H472" s="12">
        <v>6.28</v>
      </c>
      <c r="I472" s="12">
        <v>629.67</v>
      </c>
      <c r="J472" s="12"/>
      <c r="K472" s="12">
        <v>3954.33</v>
      </c>
      <c r="L472" s="13"/>
    </row>
    <row r="473" s="1" customFormat="1" ht="36.75" customHeight="1" spans="1:12">
      <c r="A473" s="9" t="s">
        <v>62</v>
      </c>
      <c r="B473" s="9"/>
      <c r="C473" s="10" t="s">
        <v>331</v>
      </c>
      <c r="D473" s="10"/>
      <c r="E473" s="11" t="s">
        <v>59</v>
      </c>
      <c r="F473" s="11"/>
      <c r="G473" s="11"/>
      <c r="H473" s="12">
        <v>29.6</v>
      </c>
      <c r="I473" s="12">
        <v>923.46</v>
      </c>
      <c r="J473" s="12"/>
      <c r="K473" s="12">
        <v>27334.42</v>
      </c>
      <c r="L473" s="13"/>
    </row>
    <row r="474" s="1" customFormat="1" ht="18" customHeight="1" spans="1:12">
      <c r="A474" s="9" t="s">
        <v>96</v>
      </c>
      <c r="B474" s="9"/>
      <c r="C474" s="10" t="s">
        <v>145</v>
      </c>
      <c r="D474" s="10"/>
      <c r="E474" s="11" t="s">
        <v>90</v>
      </c>
      <c r="F474" s="11"/>
      <c r="G474" s="11"/>
      <c r="H474" s="12">
        <v>145.1</v>
      </c>
      <c r="I474" s="12">
        <v>56.42</v>
      </c>
      <c r="J474" s="12"/>
      <c r="K474" s="12">
        <v>8186.54</v>
      </c>
      <c r="L474" s="13"/>
    </row>
    <row r="475" s="1" customFormat="1" ht="18" customHeight="1" spans="1:12">
      <c r="A475" s="9" t="s">
        <v>98</v>
      </c>
      <c r="B475" s="9"/>
      <c r="C475" s="10" t="s">
        <v>248</v>
      </c>
      <c r="D475" s="10"/>
      <c r="E475" s="11" t="s">
        <v>249</v>
      </c>
      <c r="F475" s="11"/>
      <c r="G475" s="11"/>
      <c r="H475" s="12">
        <v>1.28</v>
      </c>
      <c r="I475" s="12">
        <v>4983.89</v>
      </c>
      <c r="J475" s="12"/>
      <c r="K475" s="12">
        <v>6379.38</v>
      </c>
      <c r="L475" s="13"/>
    </row>
    <row r="476" s="1" customFormat="1" ht="18" customHeight="1" spans="1:12">
      <c r="A476" s="9" t="s">
        <v>101</v>
      </c>
      <c r="B476" s="9"/>
      <c r="C476" s="10" t="s">
        <v>248</v>
      </c>
      <c r="D476" s="10"/>
      <c r="E476" s="11" t="s">
        <v>249</v>
      </c>
      <c r="F476" s="11"/>
      <c r="G476" s="11"/>
      <c r="H476" s="12">
        <v>4.48</v>
      </c>
      <c r="I476" s="12">
        <v>4983.89</v>
      </c>
      <c r="J476" s="12"/>
      <c r="K476" s="12">
        <v>22327.83</v>
      </c>
      <c r="L476" s="13"/>
    </row>
    <row r="477" s="1" customFormat="1" ht="25.5" customHeight="1" spans="1:12">
      <c r="A477" s="9" t="s">
        <v>332</v>
      </c>
      <c r="B477" s="9"/>
      <c r="C477" s="10" t="s">
        <v>333</v>
      </c>
      <c r="D477" s="10"/>
      <c r="E477" s="11"/>
      <c r="F477" s="11"/>
      <c r="G477" s="11"/>
      <c r="H477" s="12"/>
      <c r="I477" s="12"/>
      <c r="J477" s="12"/>
      <c r="K477" s="12">
        <v>265036.39</v>
      </c>
      <c r="L477" s="13"/>
    </row>
    <row r="478" s="1" customFormat="1" ht="25.5" customHeight="1" spans="1:12">
      <c r="A478" s="9" t="s">
        <v>19</v>
      </c>
      <c r="B478" s="9"/>
      <c r="C478" s="10" t="s">
        <v>334</v>
      </c>
      <c r="D478" s="10"/>
      <c r="E478" s="11" t="s">
        <v>59</v>
      </c>
      <c r="F478" s="11"/>
      <c r="G478" s="11"/>
      <c r="H478" s="12">
        <v>53</v>
      </c>
      <c r="I478" s="12">
        <v>1352.42</v>
      </c>
      <c r="J478" s="12"/>
      <c r="K478" s="12">
        <v>71678.26</v>
      </c>
      <c r="L478" s="13"/>
    </row>
    <row r="479" s="1" customFormat="1" ht="36.75" customHeight="1" spans="1:12">
      <c r="A479" s="9" t="s">
        <v>24</v>
      </c>
      <c r="B479" s="9"/>
      <c r="C479" s="10" t="s">
        <v>335</v>
      </c>
      <c r="D479" s="10"/>
      <c r="E479" s="11" t="s">
        <v>59</v>
      </c>
      <c r="F479" s="11"/>
      <c r="G479" s="11"/>
      <c r="H479" s="12">
        <v>22.15</v>
      </c>
      <c r="I479" s="12">
        <v>694.35</v>
      </c>
      <c r="J479" s="12"/>
      <c r="K479" s="12">
        <v>15379.85</v>
      </c>
      <c r="L479" s="13"/>
    </row>
    <row r="480" s="1" customFormat="1" ht="18" customHeight="1" spans="1:12">
      <c r="A480" s="9" t="s">
        <v>27</v>
      </c>
      <c r="B480" s="9"/>
      <c r="C480" s="10" t="s">
        <v>336</v>
      </c>
      <c r="D480" s="10"/>
      <c r="E480" s="11" t="s">
        <v>59</v>
      </c>
      <c r="F480" s="11"/>
      <c r="G480" s="11"/>
      <c r="H480" s="12">
        <v>3</v>
      </c>
      <c r="I480" s="12">
        <v>711.47</v>
      </c>
      <c r="J480" s="12"/>
      <c r="K480" s="12">
        <v>2134.41</v>
      </c>
      <c r="L480" s="13"/>
    </row>
    <row r="481" s="1" customFormat="1" ht="25.5" customHeight="1" spans="1:12">
      <c r="A481" s="9" t="s">
        <v>62</v>
      </c>
      <c r="B481" s="9"/>
      <c r="C481" s="10" t="s">
        <v>337</v>
      </c>
      <c r="D481" s="10"/>
      <c r="E481" s="11" t="s">
        <v>90</v>
      </c>
      <c r="F481" s="11"/>
      <c r="G481" s="11"/>
      <c r="H481" s="12">
        <v>84.63</v>
      </c>
      <c r="I481" s="12">
        <v>11.19</v>
      </c>
      <c r="J481" s="12"/>
      <c r="K481" s="12">
        <v>947.01</v>
      </c>
      <c r="L481" s="13"/>
    </row>
    <row r="482" s="1" customFormat="1" ht="18" customHeight="1" spans="1:12">
      <c r="A482" s="9" t="s">
        <v>96</v>
      </c>
      <c r="B482" s="9"/>
      <c r="C482" s="10" t="s">
        <v>273</v>
      </c>
      <c r="D482" s="10"/>
      <c r="E482" s="11" t="s">
        <v>90</v>
      </c>
      <c r="F482" s="11"/>
      <c r="G482" s="11"/>
      <c r="H482" s="12">
        <v>109.78</v>
      </c>
      <c r="I482" s="12">
        <v>11.29</v>
      </c>
      <c r="J482" s="12"/>
      <c r="K482" s="12">
        <v>1239.42</v>
      </c>
      <c r="L482" s="13"/>
    </row>
    <row r="483" s="1" customFormat="1" ht="18" customHeight="1" spans="1:12">
      <c r="A483" s="9" t="s">
        <v>98</v>
      </c>
      <c r="B483" s="9"/>
      <c r="C483" s="10" t="s">
        <v>338</v>
      </c>
      <c r="D483" s="10"/>
      <c r="E483" s="11" t="s">
        <v>30</v>
      </c>
      <c r="F483" s="11"/>
      <c r="G483" s="11"/>
      <c r="H483" s="12">
        <v>79.84</v>
      </c>
      <c r="I483" s="12">
        <v>16.39</v>
      </c>
      <c r="J483" s="12"/>
      <c r="K483" s="12">
        <v>1308.58</v>
      </c>
      <c r="L483" s="13"/>
    </row>
    <row r="484" s="1" customFormat="1" ht="18" customHeight="1" spans="1:12">
      <c r="A484" s="9" t="s">
        <v>101</v>
      </c>
      <c r="B484" s="9"/>
      <c r="C484" s="10" t="s">
        <v>339</v>
      </c>
      <c r="D484" s="10"/>
      <c r="E484" s="11" t="s">
        <v>59</v>
      </c>
      <c r="F484" s="11"/>
      <c r="G484" s="11"/>
      <c r="H484" s="12">
        <v>16.5</v>
      </c>
      <c r="I484" s="12">
        <v>610.03</v>
      </c>
      <c r="J484" s="12"/>
      <c r="K484" s="12">
        <v>10065.5</v>
      </c>
      <c r="L484" s="13"/>
    </row>
    <row r="485" s="1" customFormat="1" ht="18" customHeight="1" spans="1:12">
      <c r="A485" s="9" t="s">
        <v>103</v>
      </c>
      <c r="B485" s="9"/>
      <c r="C485" s="10" t="s">
        <v>340</v>
      </c>
      <c r="D485" s="10"/>
      <c r="E485" s="11" t="s">
        <v>59</v>
      </c>
      <c r="F485" s="11"/>
      <c r="G485" s="11"/>
      <c r="H485" s="12">
        <v>1.86</v>
      </c>
      <c r="I485" s="12">
        <v>776.94</v>
      </c>
      <c r="J485" s="12"/>
      <c r="K485" s="12">
        <v>1445.11</v>
      </c>
      <c r="L485" s="13"/>
    </row>
    <row r="486" s="1" customFormat="1" ht="18" customHeight="1" spans="1:12">
      <c r="A486" s="9" t="s">
        <v>133</v>
      </c>
      <c r="B486" s="9"/>
      <c r="C486" s="10" t="s">
        <v>145</v>
      </c>
      <c r="D486" s="10"/>
      <c r="E486" s="11" t="s">
        <v>90</v>
      </c>
      <c r="F486" s="11"/>
      <c r="G486" s="11"/>
      <c r="H486" s="12">
        <v>400.22</v>
      </c>
      <c r="I486" s="12">
        <v>56.42</v>
      </c>
      <c r="J486" s="12"/>
      <c r="K486" s="12">
        <v>22580.41</v>
      </c>
      <c r="L486" s="13"/>
    </row>
    <row r="487" s="1" customFormat="1" ht="18" customHeight="1" spans="1:12">
      <c r="A487" s="9" t="s">
        <v>135</v>
      </c>
      <c r="B487" s="9"/>
      <c r="C487" s="10" t="s">
        <v>248</v>
      </c>
      <c r="D487" s="10"/>
      <c r="E487" s="11" t="s">
        <v>249</v>
      </c>
      <c r="F487" s="11"/>
      <c r="G487" s="11"/>
      <c r="H487" s="12">
        <v>0.47</v>
      </c>
      <c r="I487" s="12">
        <v>4983.89</v>
      </c>
      <c r="J487" s="12"/>
      <c r="K487" s="12">
        <v>2342.43</v>
      </c>
      <c r="L487" s="13"/>
    </row>
    <row r="488" s="1" customFormat="1" ht="18" customHeight="1" spans="1:12">
      <c r="A488" s="9" t="s">
        <v>137</v>
      </c>
      <c r="B488" s="9"/>
      <c r="C488" s="10" t="s">
        <v>248</v>
      </c>
      <c r="D488" s="10"/>
      <c r="E488" s="11" t="s">
        <v>249</v>
      </c>
      <c r="F488" s="11"/>
      <c r="G488" s="11"/>
      <c r="H488" s="12">
        <v>23.72</v>
      </c>
      <c r="I488" s="12">
        <v>4983.89</v>
      </c>
      <c r="J488" s="12"/>
      <c r="K488" s="12">
        <v>118217.87</v>
      </c>
      <c r="L488" s="13"/>
    </row>
    <row r="489" s="1" customFormat="1" ht="18" customHeight="1" spans="1:12">
      <c r="A489" s="9" t="s">
        <v>139</v>
      </c>
      <c r="B489" s="9"/>
      <c r="C489" s="10" t="s">
        <v>341</v>
      </c>
      <c r="D489" s="10"/>
      <c r="E489" s="11" t="s">
        <v>249</v>
      </c>
      <c r="F489" s="11"/>
      <c r="G489" s="11"/>
      <c r="H489" s="12">
        <v>1.41</v>
      </c>
      <c r="I489" s="12">
        <v>12551.45</v>
      </c>
      <c r="J489" s="12"/>
      <c r="K489" s="12">
        <v>17697.54</v>
      </c>
      <c r="L489" s="13"/>
    </row>
    <row r="490" s="1" customFormat="1" ht="25.5" customHeight="1" spans="1:12">
      <c r="A490" s="9" t="s">
        <v>342</v>
      </c>
      <c r="B490" s="9"/>
      <c r="C490" s="10" t="s">
        <v>343</v>
      </c>
      <c r="D490" s="10"/>
      <c r="E490" s="11"/>
      <c r="F490" s="11"/>
      <c r="G490" s="11"/>
      <c r="H490" s="12"/>
      <c r="I490" s="12"/>
      <c r="J490" s="12"/>
      <c r="K490" s="12">
        <v>51671.46</v>
      </c>
      <c r="L490" s="13"/>
    </row>
    <row r="491" s="1" customFormat="1" ht="25.5" customHeight="1" spans="1:12">
      <c r="A491" s="9" t="s">
        <v>19</v>
      </c>
      <c r="B491" s="9"/>
      <c r="C491" s="10" t="s">
        <v>344</v>
      </c>
      <c r="D491" s="10"/>
      <c r="E491" s="11" t="s">
        <v>59</v>
      </c>
      <c r="F491" s="11"/>
      <c r="G491" s="11"/>
      <c r="H491" s="12">
        <v>15.4</v>
      </c>
      <c r="I491" s="12">
        <v>1361.21</v>
      </c>
      <c r="J491" s="12"/>
      <c r="K491" s="12">
        <v>20962.63</v>
      </c>
      <c r="L491" s="13"/>
    </row>
    <row r="492" s="1" customFormat="1" ht="18" customHeight="1" spans="1:12">
      <c r="A492" s="9" t="s">
        <v>24</v>
      </c>
      <c r="B492" s="9"/>
      <c r="C492" s="10" t="s">
        <v>145</v>
      </c>
      <c r="D492" s="10"/>
      <c r="E492" s="11" t="s">
        <v>90</v>
      </c>
      <c r="F492" s="11"/>
      <c r="G492" s="11"/>
      <c r="H492" s="12">
        <v>123.24</v>
      </c>
      <c r="I492" s="12">
        <v>56.42</v>
      </c>
      <c r="J492" s="12"/>
      <c r="K492" s="12">
        <v>6953.2</v>
      </c>
      <c r="L492" s="13"/>
    </row>
    <row r="493" s="1" customFormat="1" ht="18" customHeight="1" spans="1:12">
      <c r="A493" s="9" t="s">
        <v>27</v>
      </c>
      <c r="B493" s="9"/>
      <c r="C493" s="10" t="s">
        <v>248</v>
      </c>
      <c r="D493" s="10"/>
      <c r="E493" s="11" t="s">
        <v>249</v>
      </c>
      <c r="F493" s="11"/>
      <c r="G493" s="11"/>
      <c r="H493" s="12">
        <v>0.59</v>
      </c>
      <c r="I493" s="12">
        <v>4983.9</v>
      </c>
      <c r="J493" s="12"/>
      <c r="K493" s="12">
        <v>2940.5</v>
      </c>
      <c r="L493" s="13"/>
    </row>
    <row r="494" s="1" customFormat="1" ht="18" customHeight="1" spans="1:12">
      <c r="A494" s="9" t="s">
        <v>62</v>
      </c>
      <c r="B494" s="9"/>
      <c r="C494" s="10" t="s">
        <v>248</v>
      </c>
      <c r="D494" s="10"/>
      <c r="E494" s="11" t="s">
        <v>249</v>
      </c>
      <c r="F494" s="11"/>
      <c r="G494" s="11"/>
      <c r="H494" s="12">
        <v>1.11</v>
      </c>
      <c r="I494" s="12">
        <v>4983.89</v>
      </c>
      <c r="J494" s="12"/>
      <c r="K494" s="12">
        <v>5532.12</v>
      </c>
      <c r="L494" s="13"/>
    </row>
    <row r="495" s="1" customFormat="1" ht="18" customHeight="1" spans="1:12">
      <c r="A495" s="9" t="s">
        <v>96</v>
      </c>
      <c r="B495" s="9"/>
      <c r="C495" s="10" t="s">
        <v>345</v>
      </c>
      <c r="D495" s="10"/>
      <c r="E495" s="11" t="s">
        <v>249</v>
      </c>
      <c r="F495" s="11"/>
      <c r="G495" s="11"/>
      <c r="H495" s="12">
        <v>1.31</v>
      </c>
      <c r="I495" s="12">
        <v>11666.42</v>
      </c>
      <c r="J495" s="12"/>
      <c r="K495" s="12">
        <v>15283.01</v>
      </c>
      <c r="L495" s="13"/>
    </row>
    <row r="496" s="1" customFormat="1" ht="25.5" customHeight="1" spans="1:12">
      <c r="A496" s="9" t="s">
        <v>346</v>
      </c>
      <c r="B496" s="9"/>
      <c r="C496" s="10" t="s">
        <v>347</v>
      </c>
      <c r="D496" s="10"/>
      <c r="E496" s="11"/>
      <c r="F496" s="11"/>
      <c r="G496" s="11"/>
      <c r="H496" s="12"/>
      <c r="I496" s="12"/>
      <c r="J496" s="12"/>
      <c r="K496" s="12">
        <v>140635.2</v>
      </c>
      <c r="L496" s="13"/>
    </row>
    <row r="497" s="1" customFormat="1" ht="18" customHeight="1" spans="1:12">
      <c r="A497" s="14" t="s">
        <v>19</v>
      </c>
      <c r="B497" s="14"/>
      <c r="C497" s="15" t="s">
        <v>88</v>
      </c>
      <c r="D497" s="15"/>
      <c r="E497" s="16" t="s">
        <v>59</v>
      </c>
      <c r="F497" s="16"/>
      <c r="G497" s="16"/>
      <c r="H497" s="17">
        <v>34.7</v>
      </c>
      <c r="I497" s="17">
        <v>5.17</v>
      </c>
      <c r="J497" s="17"/>
      <c r="K497" s="17">
        <v>179.4</v>
      </c>
      <c r="L497" s="18"/>
    </row>
    <row r="498" s="1" customFormat="1" ht="26.25" customHeight="1" spans="1:12">
      <c r="A498" s="5"/>
      <c r="B498" s="5"/>
      <c r="C498" s="5"/>
      <c r="D498" s="5"/>
      <c r="E498" s="5"/>
      <c r="F498" s="5"/>
      <c r="G498" s="5"/>
      <c r="H498" s="5"/>
      <c r="I498" s="5"/>
      <c r="J498" s="5" t="s">
        <v>91</v>
      </c>
      <c r="K498" s="5"/>
      <c r="L498" s="5"/>
    </row>
    <row r="499" s="1" customFormat="1" ht="24" customHeight="1" spans="1:12">
      <c r="A499" s="2"/>
      <c r="B499" s="2"/>
      <c r="C499" s="2"/>
      <c r="D499" s="2"/>
      <c r="E499" s="2"/>
      <c r="F499" s="2"/>
      <c r="G499" s="2"/>
      <c r="H499" s="2"/>
      <c r="I499" s="2"/>
      <c r="J499" s="3"/>
      <c r="K499" s="3"/>
      <c r="L499" s="3"/>
    </row>
    <row r="500" s="1" customFormat="1" ht="29.25" customHeight="1" spans="1:12">
      <c r="A500" s="4" t="s">
        <v>38</v>
      </c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</row>
    <row r="501" s="1" customFormat="1" ht="14.25" customHeight="1" spans="1:12">
      <c r="A501" s="5" t="s">
        <v>39</v>
      </c>
      <c r="B501" s="5"/>
      <c r="C501" s="5"/>
      <c r="D501" s="5"/>
      <c r="E501" s="5"/>
      <c r="F501" s="5"/>
      <c r="G501" s="5"/>
      <c r="H501" s="5"/>
      <c r="I501" s="5"/>
      <c r="J501" s="3"/>
      <c r="K501" s="3"/>
      <c r="L501" s="3"/>
    </row>
    <row r="502" s="1" customFormat="1" ht="25.5" customHeight="1" spans="1:12">
      <c r="A502" s="5" t="s">
        <v>40</v>
      </c>
      <c r="B502" s="5"/>
      <c r="C502" s="5"/>
      <c r="D502" s="5"/>
      <c r="E502" s="5"/>
      <c r="F502" s="5"/>
      <c r="G502" s="5"/>
      <c r="H502" s="5"/>
      <c r="I502" s="5"/>
      <c r="J502" s="3" t="s">
        <v>348</v>
      </c>
      <c r="K502" s="3"/>
      <c r="L502" s="3"/>
    </row>
    <row r="503" s="1" customFormat="1" ht="24" customHeight="1" spans="1:12">
      <c r="A503" s="6" t="s">
        <v>4</v>
      </c>
      <c r="B503" s="6"/>
      <c r="C503" s="7" t="s">
        <v>42</v>
      </c>
      <c r="D503" s="7"/>
      <c r="E503" s="7" t="s">
        <v>43</v>
      </c>
      <c r="F503" s="7"/>
      <c r="G503" s="7"/>
      <c r="H503" s="7" t="s">
        <v>44</v>
      </c>
      <c r="I503" s="7" t="s">
        <v>45</v>
      </c>
      <c r="J503" s="7"/>
      <c r="K503" s="7" t="s">
        <v>46</v>
      </c>
      <c r="L503" s="8" t="s">
        <v>47</v>
      </c>
    </row>
    <row r="504" s="1" customFormat="1" ht="18" customHeight="1" spans="1:12">
      <c r="A504" s="9" t="s">
        <v>24</v>
      </c>
      <c r="B504" s="9"/>
      <c r="C504" s="10" t="s">
        <v>349</v>
      </c>
      <c r="D504" s="10"/>
      <c r="E504" s="11" t="s">
        <v>59</v>
      </c>
      <c r="F504" s="11"/>
      <c r="G504" s="11"/>
      <c r="H504" s="12">
        <v>432</v>
      </c>
      <c r="I504" s="12">
        <v>158.61</v>
      </c>
      <c r="J504" s="12"/>
      <c r="K504" s="12">
        <v>68519.52</v>
      </c>
      <c r="L504" s="13"/>
    </row>
    <row r="505" s="1" customFormat="1" ht="25.5" customHeight="1" spans="1:12">
      <c r="A505" s="9" t="s">
        <v>27</v>
      </c>
      <c r="B505" s="9"/>
      <c r="C505" s="10" t="s">
        <v>350</v>
      </c>
      <c r="D505" s="10"/>
      <c r="E505" s="11" t="s">
        <v>90</v>
      </c>
      <c r="F505" s="11"/>
      <c r="G505" s="11"/>
      <c r="H505" s="12">
        <v>55</v>
      </c>
      <c r="I505" s="12">
        <v>37.45</v>
      </c>
      <c r="J505" s="12"/>
      <c r="K505" s="12">
        <v>2059.75</v>
      </c>
      <c r="L505" s="13"/>
    </row>
    <row r="506" s="1" customFormat="1" ht="25.5" customHeight="1" spans="1:12">
      <c r="A506" s="9" t="s">
        <v>62</v>
      </c>
      <c r="B506" s="9"/>
      <c r="C506" s="10" t="s">
        <v>351</v>
      </c>
      <c r="D506" s="10"/>
      <c r="E506" s="11" t="s">
        <v>30</v>
      </c>
      <c r="F506" s="11"/>
      <c r="G506" s="11"/>
      <c r="H506" s="12">
        <v>10</v>
      </c>
      <c r="I506" s="12">
        <v>30.34</v>
      </c>
      <c r="J506" s="12"/>
      <c r="K506" s="12">
        <v>303.4</v>
      </c>
      <c r="L506" s="13"/>
    </row>
    <row r="507" s="1" customFormat="1" ht="25.5" customHeight="1" spans="1:12">
      <c r="A507" s="9" t="s">
        <v>96</v>
      </c>
      <c r="B507" s="9"/>
      <c r="C507" s="10" t="s">
        <v>352</v>
      </c>
      <c r="D507" s="10"/>
      <c r="E507" s="11" t="s">
        <v>90</v>
      </c>
      <c r="F507" s="11"/>
      <c r="G507" s="11"/>
      <c r="H507" s="12">
        <v>3</v>
      </c>
      <c r="I507" s="12">
        <v>83.5</v>
      </c>
      <c r="J507" s="12"/>
      <c r="K507" s="12">
        <v>250.5</v>
      </c>
      <c r="L507" s="13"/>
    </row>
    <row r="508" s="1" customFormat="1" ht="25.5" customHeight="1" spans="1:12">
      <c r="A508" s="9" t="s">
        <v>98</v>
      </c>
      <c r="B508" s="9"/>
      <c r="C508" s="10" t="s">
        <v>353</v>
      </c>
      <c r="D508" s="10"/>
      <c r="E508" s="11" t="s">
        <v>30</v>
      </c>
      <c r="F508" s="11"/>
      <c r="G508" s="11"/>
      <c r="H508" s="12">
        <v>13</v>
      </c>
      <c r="I508" s="12">
        <v>203.47</v>
      </c>
      <c r="J508" s="12"/>
      <c r="K508" s="12">
        <v>2645.11</v>
      </c>
      <c r="L508" s="13"/>
    </row>
    <row r="509" s="1" customFormat="1" ht="36.75" customHeight="1" spans="1:12">
      <c r="A509" s="9" t="s">
        <v>101</v>
      </c>
      <c r="B509" s="9"/>
      <c r="C509" s="10" t="s">
        <v>354</v>
      </c>
      <c r="D509" s="10"/>
      <c r="E509" s="11" t="s">
        <v>30</v>
      </c>
      <c r="F509" s="11"/>
      <c r="G509" s="11"/>
      <c r="H509" s="12">
        <v>6.5</v>
      </c>
      <c r="I509" s="12">
        <v>5.42</v>
      </c>
      <c r="J509" s="12"/>
      <c r="K509" s="12">
        <v>35.23</v>
      </c>
      <c r="L509" s="13"/>
    </row>
    <row r="510" s="1" customFormat="1" ht="25.5" customHeight="1" spans="1:12">
      <c r="A510" s="9" t="s">
        <v>103</v>
      </c>
      <c r="B510" s="9"/>
      <c r="C510" s="10" t="s">
        <v>355</v>
      </c>
      <c r="D510" s="10"/>
      <c r="E510" s="11" t="s">
        <v>356</v>
      </c>
      <c r="F510" s="11"/>
      <c r="G510" s="11"/>
      <c r="H510" s="12">
        <v>52.75</v>
      </c>
      <c r="I510" s="12">
        <v>238.2</v>
      </c>
      <c r="J510" s="12"/>
      <c r="K510" s="12">
        <v>12565.05</v>
      </c>
      <c r="L510" s="13"/>
    </row>
    <row r="511" s="1" customFormat="1" ht="25.5" customHeight="1" spans="1:12">
      <c r="A511" s="9" t="s">
        <v>133</v>
      </c>
      <c r="B511" s="9"/>
      <c r="C511" s="10" t="s">
        <v>357</v>
      </c>
      <c r="D511" s="10"/>
      <c r="E511" s="11" t="s">
        <v>249</v>
      </c>
      <c r="F511" s="11"/>
      <c r="G511" s="11"/>
      <c r="H511" s="12">
        <v>0.79</v>
      </c>
      <c r="I511" s="12">
        <v>9912.08</v>
      </c>
      <c r="J511" s="12"/>
      <c r="K511" s="12">
        <v>7830.54</v>
      </c>
      <c r="L511" s="13"/>
    </row>
    <row r="512" s="1" customFormat="1" ht="18" customHeight="1" spans="1:12">
      <c r="A512" s="9" t="s">
        <v>135</v>
      </c>
      <c r="B512" s="9"/>
      <c r="C512" s="10" t="s">
        <v>290</v>
      </c>
      <c r="D512" s="10"/>
      <c r="E512" s="11" t="s">
        <v>30</v>
      </c>
      <c r="F512" s="11"/>
      <c r="G512" s="11"/>
      <c r="H512" s="12">
        <v>8.4</v>
      </c>
      <c r="I512" s="12">
        <v>21.78</v>
      </c>
      <c r="J512" s="12"/>
      <c r="K512" s="12">
        <v>182.95</v>
      </c>
      <c r="L512" s="13"/>
    </row>
    <row r="513" s="1" customFormat="1" ht="18" customHeight="1" spans="1:12">
      <c r="A513" s="9" t="s">
        <v>137</v>
      </c>
      <c r="B513" s="9"/>
      <c r="C513" s="10" t="s">
        <v>288</v>
      </c>
      <c r="D513" s="10"/>
      <c r="E513" s="11" t="s">
        <v>90</v>
      </c>
      <c r="F513" s="11"/>
      <c r="G513" s="11"/>
      <c r="H513" s="12">
        <v>75.19</v>
      </c>
      <c r="I513" s="12">
        <v>10.94</v>
      </c>
      <c r="J513" s="12"/>
      <c r="K513" s="12">
        <v>822.58</v>
      </c>
      <c r="L513" s="13"/>
    </row>
    <row r="514" s="1" customFormat="1" ht="18" customHeight="1" spans="1:12">
      <c r="A514" s="9" t="s">
        <v>139</v>
      </c>
      <c r="B514" s="9"/>
      <c r="C514" s="10" t="s">
        <v>286</v>
      </c>
      <c r="D514" s="10"/>
      <c r="E514" s="11" t="s">
        <v>100</v>
      </c>
      <c r="F514" s="11"/>
      <c r="G514" s="11"/>
      <c r="H514" s="12">
        <v>2</v>
      </c>
      <c r="I514" s="12">
        <v>304.43</v>
      </c>
      <c r="J514" s="12"/>
      <c r="K514" s="12">
        <v>608.86</v>
      </c>
      <c r="L514" s="13"/>
    </row>
    <row r="515" s="1" customFormat="1" ht="18" customHeight="1" spans="1:12">
      <c r="A515" s="9" t="s">
        <v>141</v>
      </c>
      <c r="B515" s="9"/>
      <c r="C515" s="10" t="s">
        <v>292</v>
      </c>
      <c r="D515" s="10"/>
      <c r="E515" s="11" t="s">
        <v>80</v>
      </c>
      <c r="F515" s="11"/>
      <c r="G515" s="11"/>
      <c r="H515" s="12">
        <v>1</v>
      </c>
      <c r="I515" s="12">
        <v>814.56</v>
      </c>
      <c r="J515" s="12"/>
      <c r="K515" s="12">
        <v>814.56</v>
      </c>
      <c r="L515" s="13"/>
    </row>
    <row r="516" s="1" customFormat="1" ht="18" customHeight="1" spans="1:12">
      <c r="A516" s="9" t="s">
        <v>142</v>
      </c>
      <c r="B516" s="9"/>
      <c r="C516" s="10" t="s">
        <v>358</v>
      </c>
      <c r="D516" s="10"/>
      <c r="E516" s="11" t="s">
        <v>90</v>
      </c>
      <c r="F516" s="11"/>
      <c r="G516" s="11"/>
      <c r="H516" s="12">
        <v>18</v>
      </c>
      <c r="I516" s="12">
        <v>14.21</v>
      </c>
      <c r="J516" s="12"/>
      <c r="K516" s="12">
        <v>255.78</v>
      </c>
      <c r="L516" s="13"/>
    </row>
    <row r="517" s="1" customFormat="1" ht="18" customHeight="1" spans="1:12">
      <c r="A517" s="9" t="s">
        <v>144</v>
      </c>
      <c r="B517" s="9"/>
      <c r="C517" s="10" t="s">
        <v>359</v>
      </c>
      <c r="D517" s="10"/>
      <c r="E517" s="11" t="s">
        <v>59</v>
      </c>
      <c r="F517" s="11"/>
      <c r="G517" s="11"/>
      <c r="H517" s="12">
        <v>141</v>
      </c>
      <c r="I517" s="12">
        <v>307.47</v>
      </c>
      <c r="J517" s="12"/>
      <c r="K517" s="12">
        <v>43353.27</v>
      </c>
      <c r="L517" s="13"/>
    </row>
    <row r="518" s="1" customFormat="1" ht="18" customHeight="1" spans="1:12">
      <c r="A518" s="9" t="s">
        <v>146</v>
      </c>
      <c r="B518" s="9"/>
      <c r="C518" s="10" t="s">
        <v>360</v>
      </c>
      <c r="D518" s="10"/>
      <c r="E518" s="11" t="s">
        <v>80</v>
      </c>
      <c r="F518" s="11"/>
      <c r="G518" s="11"/>
      <c r="H518" s="12">
        <v>10</v>
      </c>
      <c r="I518" s="12">
        <v>20.87</v>
      </c>
      <c r="J518" s="12"/>
      <c r="K518" s="12">
        <v>208.7</v>
      </c>
      <c r="L518" s="13"/>
    </row>
    <row r="519" s="1" customFormat="1" ht="25.5" customHeight="1" spans="1:12">
      <c r="A519" s="9" t="s">
        <v>361</v>
      </c>
      <c r="B519" s="9"/>
      <c r="C519" s="10" t="s">
        <v>151</v>
      </c>
      <c r="D519" s="10"/>
      <c r="E519" s="11" t="s">
        <v>75</v>
      </c>
      <c r="F519" s="11"/>
      <c r="G519" s="11"/>
      <c r="H519" s="12"/>
      <c r="I519" s="12"/>
      <c r="J519" s="12"/>
      <c r="K519" s="12">
        <v>167712.64</v>
      </c>
      <c r="L519" s="13"/>
    </row>
    <row r="520" s="1" customFormat="1" ht="18" customHeight="1" spans="1:12">
      <c r="A520" s="9" t="s">
        <v>19</v>
      </c>
      <c r="B520" s="9"/>
      <c r="C520" s="10" t="s">
        <v>88</v>
      </c>
      <c r="D520" s="10"/>
      <c r="E520" s="11" t="s">
        <v>59</v>
      </c>
      <c r="F520" s="11"/>
      <c r="G520" s="11"/>
      <c r="H520" s="12">
        <v>220</v>
      </c>
      <c r="I520" s="12">
        <v>5.17</v>
      </c>
      <c r="J520" s="12"/>
      <c r="K520" s="12">
        <v>1137.4</v>
      </c>
      <c r="L520" s="13"/>
    </row>
    <row r="521" s="1" customFormat="1" ht="18" customHeight="1" spans="1:12">
      <c r="A521" s="9" t="s">
        <v>24</v>
      </c>
      <c r="B521" s="9"/>
      <c r="C521" s="10" t="s">
        <v>143</v>
      </c>
      <c r="D521" s="10"/>
      <c r="E521" s="11" t="s">
        <v>59</v>
      </c>
      <c r="F521" s="11"/>
      <c r="G521" s="11"/>
      <c r="H521" s="12">
        <v>170</v>
      </c>
      <c r="I521" s="12">
        <v>9.98</v>
      </c>
      <c r="J521" s="12"/>
      <c r="K521" s="12">
        <v>1696.6</v>
      </c>
      <c r="L521" s="13"/>
    </row>
    <row r="522" s="1" customFormat="1" ht="25.5" customHeight="1" spans="1:12">
      <c r="A522" s="9" t="s">
        <v>27</v>
      </c>
      <c r="B522" s="9"/>
      <c r="C522" s="10" t="s">
        <v>362</v>
      </c>
      <c r="D522" s="10"/>
      <c r="E522" s="11" t="s">
        <v>59</v>
      </c>
      <c r="F522" s="11"/>
      <c r="G522" s="11"/>
      <c r="H522" s="12">
        <v>1.2</v>
      </c>
      <c r="I522" s="12">
        <v>821.03</v>
      </c>
      <c r="J522" s="12"/>
      <c r="K522" s="12">
        <v>985.24</v>
      </c>
      <c r="L522" s="13"/>
    </row>
    <row r="523" s="1" customFormat="1" ht="18" customHeight="1" spans="1:12">
      <c r="A523" s="9" t="s">
        <v>62</v>
      </c>
      <c r="B523" s="9"/>
      <c r="C523" s="10" t="s">
        <v>363</v>
      </c>
      <c r="D523" s="10"/>
      <c r="E523" s="11" t="s">
        <v>59</v>
      </c>
      <c r="F523" s="11"/>
      <c r="G523" s="11"/>
      <c r="H523" s="12">
        <v>8.2</v>
      </c>
      <c r="I523" s="12">
        <v>395.87</v>
      </c>
      <c r="J523" s="12"/>
      <c r="K523" s="12">
        <v>3246.13</v>
      </c>
      <c r="L523" s="13"/>
    </row>
    <row r="524" s="1" customFormat="1" ht="18" customHeight="1" spans="1:12">
      <c r="A524" s="9" t="s">
        <v>96</v>
      </c>
      <c r="B524" s="9"/>
      <c r="C524" s="10" t="s">
        <v>364</v>
      </c>
      <c r="D524" s="10"/>
      <c r="E524" s="11" t="s">
        <v>59</v>
      </c>
      <c r="F524" s="11"/>
      <c r="G524" s="11"/>
      <c r="H524" s="12">
        <v>7.5</v>
      </c>
      <c r="I524" s="12">
        <v>129.05</v>
      </c>
      <c r="J524" s="12"/>
      <c r="K524" s="12">
        <v>967.88</v>
      </c>
      <c r="L524" s="13"/>
    </row>
    <row r="525" s="1" customFormat="1" ht="18" customHeight="1" spans="1:12">
      <c r="A525" s="9" t="s">
        <v>98</v>
      </c>
      <c r="B525" s="9"/>
      <c r="C525" s="10" t="s">
        <v>365</v>
      </c>
      <c r="D525" s="10"/>
      <c r="E525" s="11" t="s">
        <v>59</v>
      </c>
      <c r="F525" s="11"/>
      <c r="G525" s="11"/>
      <c r="H525" s="12">
        <v>106.57</v>
      </c>
      <c r="I525" s="12">
        <v>406.71</v>
      </c>
      <c r="J525" s="12"/>
      <c r="K525" s="12">
        <v>43343.08</v>
      </c>
      <c r="L525" s="13"/>
    </row>
    <row r="526" s="1" customFormat="1" ht="18" customHeight="1" spans="1:12">
      <c r="A526" s="9" t="s">
        <v>101</v>
      </c>
      <c r="B526" s="9"/>
      <c r="C526" s="10" t="s">
        <v>366</v>
      </c>
      <c r="D526" s="10"/>
      <c r="E526" s="11" t="s">
        <v>59</v>
      </c>
      <c r="F526" s="11"/>
      <c r="G526" s="11"/>
      <c r="H526" s="12">
        <v>9.13</v>
      </c>
      <c r="I526" s="12">
        <v>129.05</v>
      </c>
      <c r="J526" s="12"/>
      <c r="K526" s="12">
        <v>1178.23</v>
      </c>
      <c r="L526" s="13"/>
    </row>
    <row r="527" s="1" customFormat="1" ht="18" customHeight="1" spans="1:12">
      <c r="A527" s="9" t="s">
        <v>103</v>
      </c>
      <c r="B527" s="9"/>
      <c r="C527" s="10" t="s">
        <v>367</v>
      </c>
      <c r="D527" s="10"/>
      <c r="E527" s="11" t="s">
        <v>59</v>
      </c>
      <c r="F527" s="11"/>
      <c r="G527" s="11"/>
      <c r="H527" s="12">
        <v>122.58</v>
      </c>
      <c r="I527" s="12">
        <v>418.75</v>
      </c>
      <c r="J527" s="12"/>
      <c r="K527" s="12">
        <v>51330.38</v>
      </c>
      <c r="L527" s="13"/>
    </row>
    <row r="528" s="1" customFormat="1" ht="18" customHeight="1" spans="1:12">
      <c r="A528" s="9" t="s">
        <v>133</v>
      </c>
      <c r="B528" s="9"/>
      <c r="C528" s="10" t="s">
        <v>368</v>
      </c>
      <c r="D528" s="10"/>
      <c r="E528" s="11" t="s">
        <v>59</v>
      </c>
      <c r="F528" s="11"/>
      <c r="G528" s="11"/>
      <c r="H528" s="12">
        <v>44.9</v>
      </c>
      <c r="I528" s="12">
        <v>404.59</v>
      </c>
      <c r="J528" s="12"/>
      <c r="K528" s="12">
        <v>18166.09</v>
      </c>
      <c r="L528" s="13"/>
    </row>
    <row r="529" s="1" customFormat="1" ht="18" customHeight="1" spans="1:12">
      <c r="A529" s="9" t="s">
        <v>135</v>
      </c>
      <c r="B529" s="9"/>
      <c r="C529" s="10" t="s">
        <v>369</v>
      </c>
      <c r="D529" s="10"/>
      <c r="E529" s="11" t="s">
        <v>85</v>
      </c>
      <c r="F529" s="11"/>
      <c r="G529" s="11"/>
      <c r="H529" s="12">
        <v>2</v>
      </c>
      <c r="I529" s="12">
        <v>6257.42</v>
      </c>
      <c r="J529" s="12"/>
      <c r="K529" s="12">
        <v>12514.84</v>
      </c>
      <c r="L529" s="13"/>
    </row>
    <row r="530" s="1" customFormat="1" ht="18" customHeight="1" spans="1:12">
      <c r="A530" s="9" t="s">
        <v>137</v>
      </c>
      <c r="B530" s="9"/>
      <c r="C530" s="10" t="s">
        <v>370</v>
      </c>
      <c r="D530" s="10"/>
      <c r="E530" s="11" t="s">
        <v>30</v>
      </c>
      <c r="F530" s="11"/>
      <c r="G530" s="11"/>
      <c r="H530" s="12">
        <v>22</v>
      </c>
      <c r="I530" s="12">
        <v>1253.38</v>
      </c>
      <c r="J530" s="12"/>
      <c r="K530" s="12">
        <v>27574.36</v>
      </c>
      <c r="L530" s="13"/>
    </row>
    <row r="531" s="1" customFormat="1" ht="18" customHeight="1" spans="1:12">
      <c r="A531" s="14" t="s">
        <v>139</v>
      </c>
      <c r="B531" s="14"/>
      <c r="C531" s="15" t="s">
        <v>371</v>
      </c>
      <c r="D531" s="15"/>
      <c r="E531" s="16" t="s">
        <v>59</v>
      </c>
      <c r="F531" s="16"/>
      <c r="G531" s="16"/>
      <c r="H531" s="17">
        <v>19.14</v>
      </c>
      <c r="I531" s="17">
        <v>146.63</v>
      </c>
      <c r="J531" s="17"/>
      <c r="K531" s="17">
        <v>2806.5</v>
      </c>
      <c r="L531" s="18"/>
    </row>
    <row r="532" s="1" customFormat="1" ht="26.25" customHeight="1" spans="1:12">
      <c r="A532" s="5"/>
      <c r="B532" s="5"/>
      <c r="C532" s="5"/>
      <c r="D532" s="5"/>
      <c r="E532" s="5"/>
      <c r="F532" s="5"/>
      <c r="G532" s="5"/>
      <c r="H532" s="5"/>
      <c r="I532" s="5"/>
      <c r="J532" s="5" t="s">
        <v>91</v>
      </c>
      <c r="K532" s="5"/>
      <c r="L532" s="5"/>
    </row>
    <row r="533" s="1" customFormat="1" ht="24" customHeight="1" spans="1:12">
      <c r="A533" s="2"/>
      <c r="B533" s="2"/>
      <c r="C533" s="2"/>
      <c r="D533" s="2"/>
      <c r="E533" s="2"/>
      <c r="F533" s="2"/>
      <c r="G533" s="2"/>
      <c r="H533" s="2"/>
      <c r="I533" s="2"/>
      <c r="J533" s="3"/>
      <c r="K533" s="3"/>
      <c r="L533" s="3"/>
    </row>
    <row r="534" s="1" customFormat="1" ht="29.25" customHeight="1" spans="1:12">
      <c r="A534" s="4" t="s">
        <v>38</v>
      </c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</row>
    <row r="535" s="1" customFormat="1" ht="14.25" customHeight="1" spans="1:12">
      <c r="A535" s="5" t="s">
        <v>39</v>
      </c>
      <c r="B535" s="5"/>
      <c r="C535" s="5"/>
      <c r="D535" s="5"/>
      <c r="E535" s="5"/>
      <c r="F535" s="5"/>
      <c r="G535" s="5"/>
      <c r="H535" s="5"/>
      <c r="I535" s="5"/>
      <c r="J535" s="3"/>
      <c r="K535" s="3"/>
      <c r="L535" s="3"/>
    </row>
    <row r="536" s="1" customFormat="1" ht="25.5" customHeight="1" spans="1:12">
      <c r="A536" s="5" t="s">
        <v>40</v>
      </c>
      <c r="B536" s="5"/>
      <c r="C536" s="5"/>
      <c r="D536" s="5"/>
      <c r="E536" s="5"/>
      <c r="F536" s="5"/>
      <c r="G536" s="5"/>
      <c r="H536" s="5"/>
      <c r="I536" s="5"/>
      <c r="J536" s="3" t="s">
        <v>372</v>
      </c>
      <c r="K536" s="3"/>
      <c r="L536" s="3"/>
    </row>
    <row r="537" s="1" customFormat="1" ht="24" customHeight="1" spans="1:12">
      <c r="A537" s="6" t="s">
        <v>4</v>
      </c>
      <c r="B537" s="6"/>
      <c r="C537" s="7" t="s">
        <v>42</v>
      </c>
      <c r="D537" s="7"/>
      <c r="E537" s="7" t="s">
        <v>43</v>
      </c>
      <c r="F537" s="7"/>
      <c r="G537" s="7"/>
      <c r="H537" s="7" t="s">
        <v>44</v>
      </c>
      <c r="I537" s="7" t="s">
        <v>45</v>
      </c>
      <c r="J537" s="7"/>
      <c r="K537" s="7" t="s">
        <v>46</v>
      </c>
      <c r="L537" s="8" t="s">
        <v>47</v>
      </c>
    </row>
    <row r="538" s="1" customFormat="1" ht="18" customHeight="1" spans="1:12">
      <c r="A538" s="9" t="s">
        <v>141</v>
      </c>
      <c r="B538" s="9"/>
      <c r="C538" s="10" t="s">
        <v>373</v>
      </c>
      <c r="D538" s="10"/>
      <c r="E538" s="11" t="s">
        <v>90</v>
      </c>
      <c r="F538" s="11"/>
      <c r="G538" s="11"/>
      <c r="H538" s="12">
        <v>32</v>
      </c>
      <c r="I538" s="12">
        <v>33.73</v>
      </c>
      <c r="J538" s="12"/>
      <c r="K538" s="12">
        <v>1079.36</v>
      </c>
      <c r="L538" s="13"/>
    </row>
    <row r="539" s="1" customFormat="1" ht="18" customHeight="1" spans="1:12">
      <c r="A539" s="9" t="s">
        <v>142</v>
      </c>
      <c r="B539" s="9"/>
      <c r="C539" s="10" t="s">
        <v>374</v>
      </c>
      <c r="D539" s="10"/>
      <c r="E539" s="11" t="s">
        <v>375</v>
      </c>
      <c r="F539" s="11"/>
      <c r="G539" s="11"/>
      <c r="H539" s="12">
        <v>1</v>
      </c>
      <c r="I539" s="12">
        <v>1686.55</v>
      </c>
      <c r="J539" s="12"/>
      <c r="K539" s="12">
        <v>1686.55</v>
      </c>
      <c r="L539" s="13"/>
    </row>
    <row r="540" s="1" customFormat="1" ht="18" customHeight="1" spans="1:12">
      <c r="A540" s="9"/>
      <c r="B540" s="9"/>
      <c r="C540" s="10"/>
      <c r="D540" s="10"/>
      <c r="E540" s="11"/>
      <c r="F540" s="11"/>
      <c r="G540" s="11"/>
      <c r="H540" s="12">
        <v>1</v>
      </c>
      <c r="I540" s="12"/>
      <c r="J540" s="12"/>
      <c r="K540" s="12"/>
      <c r="L540" s="13"/>
    </row>
    <row r="541" s="1" customFormat="1" ht="25.5" customHeight="1" spans="1:12">
      <c r="A541" s="9" t="s">
        <v>376</v>
      </c>
      <c r="B541" s="9"/>
      <c r="C541" s="10" t="s">
        <v>377</v>
      </c>
      <c r="D541" s="10"/>
      <c r="E541" s="11" t="s">
        <v>85</v>
      </c>
      <c r="F541" s="11"/>
      <c r="G541" s="11"/>
      <c r="H541" s="12">
        <v>2</v>
      </c>
      <c r="I541" s="12">
        <v>108642.53</v>
      </c>
      <c r="J541" s="12"/>
      <c r="K541" s="12">
        <v>217285.06</v>
      </c>
      <c r="L541" s="13"/>
    </row>
    <row r="542" s="1" customFormat="1" ht="25.5" customHeight="1" spans="1:12">
      <c r="A542" s="9" t="s">
        <v>378</v>
      </c>
      <c r="B542" s="9"/>
      <c r="C542" s="10" t="s">
        <v>151</v>
      </c>
      <c r="D542" s="10"/>
      <c r="E542" s="11" t="s">
        <v>75</v>
      </c>
      <c r="F542" s="11"/>
      <c r="G542" s="11"/>
      <c r="H542" s="12"/>
      <c r="I542" s="12"/>
      <c r="J542" s="12"/>
      <c r="K542" s="12">
        <v>217285.06</v>
      </c>
      <c r="L542" s="13"/>
    </row>
    <row r="543" s="1" customFormat="1" ht="18" customHeight="1" spans="1:12">
      <c r="A543" s="9" t="s">
        <v>19</v>
      </c>
      <c r="B543" s="9"/>
      <c r="C543" s="10" t="s">
        <v>88</v>
      </c>
      <c r="D543" s="10"/>
      <c r="E543" s="11" t="s">
        <v>59</v>
      </c>
      <c r="F543" s="11"/>
      <c r="G543" s="11"/>
      <c r="H543" s="12">
        <v>156</v>
      </c>
      <c r="I543" s="12">
        <v>5.17</v>
      </c>
      <c r="J543" s="12"/>
      <c r="K543" s="12">
        <v>806.52</v>
      </c>
      <c r="L543" s="13"/>
    </row>
    <row r="544" s="1" customFormat="1" ht="18" customHeight="1" spans="1:12">
      <c r="A544" s="9" t="s">
        <v>24</v>
      </c>
      <c r="B544" s="9"/>
      <c r="C544" s="10" t="s">
        <v>143</v>
      </c>
      <c r="D544" s="10"/>
      <c r="E544" s="11" t="s">
        <v>59</v>
      </c>
      <c r="F544" s="11"/>
      <c r="G544" s="11"/>
      <c r="H544" s="12">
        <v>32</v>
      </c>
      <c r="I544" s="12">
        <v>9.98</v>
      </c>
      <c r="J544" s="12"/>
      <c r="K544" s="12">
        <v>319.36</v>
      </c>
      <c r="L544" s="13"/>
    </row>
    <row r="545" s="1" customFormat="1" ht="18" customHeight="1" spans="1:12">
      <c r="A545" s="9" t="s">
        <v>27</v>
      </c>
      <c r="B545" s="9"/>
      <c r="C545" s="10" t="s">
        <v>379</v>
      </c>
      <c r="D545" s="10"/>
      <c r="E545" s="11" t="s">
        <v>59</v>
      </c>
      <c r="F545" s="11"/>
      <c r="G545" s="11"/>
      <c r="H545" s="12">
        <v>4.48</v>
      </c>
      <c r="I545" s="12">
        <v>535.16</v>
      </c>
      <c r="J545" s="12"/>
      <c r="K545" s="12">
        <v>2397.52</v>
      </c>
      <c r="L545" s="13"/>
    </row>
    <row r="546" s="1" customFormat="1" ht="18" customHeight="1" spans="1:12">
      <c r="A546" s="9" t="s">
        <v>62</v>
      </c>
      <c r="B546" s="9"/>
      <c r="C546" s="10" t="s">
        <v>380</v>
      </c>
      <c r="D546" s="10"/>
      <c r="E546" s="11" t="s">
        <v>59</v>
      </c>
      <c r="F546" s="11"/>
      <c r="G546" s="11"/>
      <c r="H546" s="12">
        <v>24.2</v>
      </c>
      <c r="I546" s="12">
        <v>592.86</v>
      </c>
      <c r="J546" s="12"/>
      <c r="K546" s="12">
        <v>14347.21</v>
      </c>
      <c r="L546" s="13"/>
    </row>
    <row r="547" s="1" customFormat="1" ht="18" customHeight="1" spans="1:12">
      <c r="A547" s="9" t="s">
        <v>96</v>
      </c>
      <c r="B547" s="9"/>
      <c r="C547" s="10" t="s">
        <v>381</v>
      </c>
      <c r="D547" s="10"/>
      <c r="E547" s="11" t="s">
        <v>59</v>
      </c>
      <c r="F547" s="11"/>
      <c r="G547" s="11"/>
      <c r="H547" s="12">
        <v>2.8</v>
      </c>
      <c r="I547" s="12">
        <v>592.86</v>
      </c>
      <c r="J547" s="12"/>
      <c r="K547" s="12">
        <v>1660.01</v>
      </c>
      <c r="L547" s="13"/>
    </row>
    <row r="548" s="1" customFormat="1" ht="18" customHeight="1" spans="1:12">
      <c r="A548" s="9" t="s">
        <v>98</v>
      </c>
      <c r="B548" s="9"/>
      <c r="C548" s="10" t="s">
        <v>145</v>
      </c>
      <c r="D548" s="10"/>
      <c r="E548" s="11" t="s">
        <v>90</v>
      </c>
      <c r="F548" s="11"/>
      <c r="G548" s="11"/>
      <c r="H548" s="12">
        <v>62.32</v>
      </c>
      <c r="I548" s="12">
        <v>56.42</v>
      </c>
      <c r="J548" s="12"/>
      <c r="K548" s="12">
        <v>3516.09</v>
      </c>
      <c r="L548" s="13"/>
    </row>
    <row r="549" s="1" customFormat="1" ht="25.5" customHeight="1" spans="1:12">
      <c r="A549" s="9" t="s">
        <v>101</v>
      </c>
      <c r="B549" s="9"/>
      <c r="C549" s="10" t="s">
        <v>165</v>
      </c>
      <c r="D549" s="10"/>
      <c r="E549" s="11" t="s">
        <v>90</v>
      </c>
      <c r="F549" s="11"/>
      <c r="G549" s="11"/>
      <c r="H549" s="12">
        <v>2.6</v>
      </c>
      <c r="I549" s="12">
        <v>56.67</v>
      </c>
      <c r="J549" s="12"/>
      <c r="K549" s="12">
        <v>147.34</v>
      </c>
      <c r="L549" s="13"/>
    </row>
    <row r="550" s="1" customFormat="1" ht="18" customHeight="1" spans="1:12">
      <c r="A550" s="9" t="s">
        <v>103</v>
      </c>
      <c r="B550" s="9"/>
      <c r="C550" s="10" t="s">
        <v>382</v>
      </c>
      <c r="D550" s="10"/>
      <c r="E550" s="11" t="s">
        <v>59</v>
      </c>
      <c r="F550" s="11"/>
      <c r="G550" s="11"/>
      <c r="H550" s="12">
        <v>0.96</v>
      </c>
      <c r="I550" s="12">
        <v>487.13</v>
      </c>
      <c r="J550" s="12"/>
      <c r="K550" s="12">
        <v>467.64</v>
      </c>
      <c r="L550" s="13"/>
    </row>
    <row r="551" s="1" customFormat="1" ht="18" customHeight="1" spans="1:12">
      <c r="A551" s="9" t="s">
        <v>133</v>
      </c>
      <c r="B551" s="9"/>
      <c r="C551" s="10" t="s">
        <v>383</v>
      </c>
      <c r="D551" s="10"/>
      <c r="E551" s="11" t="s">
        <v>59</v>
      </c>
      <c r="F551" s="11"/>
      <c r="G551" s="11"/>
      <c r="H551" s="12">
        <v>0.11</v>
      </c>
      <c r="I551" s="12">
        <v>489.55</v>
      </c>
      <c r="J551" s="12"/>
      <c r="K551" s="12">
        <v>53.85</v>
      </c>
      <c r="L551" s="13"/>
    </row>
    <row r="552" s="1" customFormat="1" ht="18" customHeight="1" spans="1:12">
      <c r="A552" s="9" t="s">
        <v>135</v>
      </c>
      <c r="B552" s="9"/>
      <c r="C552" s="10" t="s">
        <v>384</v>
      </c>
      <c r="D552" s="10"/>
      <c r="E552" s="11" t="s">
        <v>59</v>
      </c>
      <c r="F552" s="11"/>
      <c r="G552" s="11"/>
      <c r="H552" s="12">
        <v>1</v>
      </c>
      <c r="I552" s="12">
        <v>683.9</v>
      </c>
      <c r="J552" s="12"/>
      <c r="K552" s="12">
        <v>683.9</v>
      </c>
      <c r="L552" s="13"/>
    </row>
    <row r="553" s="1" customFormat="1" ht="18" customHeight="1" spans="1:12">
      <c r="A553" s="9" t="s">
        <v>137</v>
      </c>
      <c r="B553" s="9"/>
      <c r="C553" s="10" t="s">
        <v>385</v>
      </c>
      <c r="D553" s="10"/>
      <c r="E553" s="11" t="s">
        <v>30</v>
      </c>
      <c r="F553" s="11"/>
      <c r="G553" s="11"/>
      <c r="H553" s="12">
        <v>8</v>
      </c>
      <c r="I553" s="12">
        <v>915.4</v>
      </c>
      <c r="J553" s="12"/>
      <c r="K553" s="12">
        <v>7323.2</v>
      </c>
      <c r="L553" s="13"/>
    </row>
    <row r="554" s="1" customFormat="1" ht="18" customHeight="1" spans="1:12">
      <c r="A554" s="9" t="s">
        <v>139</v>
      </c>
      <c r="B554" s="9"/>
      <c r="C554" s="10" t="s">
        <v>373</v>
      </c>
      <c r="D554" s="10"/>
      <c r="E554" s="11" t="s">
        <v>90</v>
      </c>
      <c r="F554" s="11"/>
      <c r="G554" s="11"/>
      <c r="H554" s="12">
        <v>21</v>
      </c>
      <c r="I554" s="12">
        <v>33.73</v>
      </c>
      <c r="J554" s="12"/>
      <c r="K554" s="12">
        <v>708.33</v>
      </c>
      <c r="L554" s="13"/>
    </row>
    <row r="555" s="1" customFormat="1" ht="18" customHeight="1" spans="1:12">
      <c r="A555" s="9" t="s">
        <v>141</v>
      </c>
      <c r="B555" s="9"/>
      <c r="C555" s="10" t="s">
        <v>286</v>
      </c>
      <c r="D555" s="10"/>
      <c r="E555" s="11" t="s">
        <v>100</v>
      </c>
      <c r="F555" s="11"/>
      <c r="G555" s="11"/>
      <c r="H555" s="12">
        <v>1</v>
      </c>
      <c r="I555" s="12">
        <v>304.43</v>
      </c>
      <c r="J555" s="12"/>
      <c r="K555" s="12">
        <v>304.43</v>
      </c>
      <c r="L555" s="13"/>
    </row>
    <row r="556" s="1" customFormat="1" ht="25.5" customHeight="1" spans="1:12">
      <c r="A556" s="9" t="s">
        <v>386</v>
      </c>
      <c r="B556" s="9"/>
      <c r="C556" s="10" t="s">
        <v>387</v>
      </c>
      <c r="D556" s="10"/>
      <c r="E556" s="11" t="s">
        <v>59</v>
      </c>
      <c r="F556" s="11"/>
      <c r="G556" s="11"/>
      <c r="H556" s="12">
        <v>1073.4</v>
      </c>
      <c r="I556" s="12">
        <v>171.93</v>
      </c>
      <c r="J556" s="12"/>
      <c r="K556" s="12">
        <v>184549.66</v>
      </c>
      <c r="L556" s="13"/>
    </row>
    <row r="557" s="1" customFormat="1" ht="18" customHeight="1" spans="1:12">
      <c r="A557" s="9" t="s">
        <v>388</v>
      </c>
      <c r="B557" s="9"/>
      <c r="C557" s="10" t="s">
        <v>389</v>
      </c>
      <c r="D557" s="10"/>
      <c r="E557" s="11"/>
      <c r="F557" s="11"/>
      <c r="G557" s="11"/>
      <c r="H557" s="12"/>
      <c r="I557" s="12"/>
      <c r="J557" s="12"/>
      <c r="K557" s="12">
        <v>1873.63</v>
      </c>
      <c r="L557" s="13"/>
    </row>
    <row r="558" s="1" customFormat="1" ht="25.5" customHeight="1" spans="1:12">
      <c r="A558" s="9" t="s">
        <v>390</v>
      </c>
      <c r="B558" s="9"/>
      <c r="C558" s="10" t="s">
        <v>391</v>
      </c>
      <c r="D558" s="10"/>
      <c r="E558" s="11" t="s">
        <v>30</v>
      </c>
      <c r="F558" s="11"/>
      <c r="G558" s="11"/>
      <c r="H558" s="12">
        <v>67394</v>
      </c>
      <c r="I558" s="12">
        <v>0.01</v>
      </c>
      <c r="J558" s="12"/>
      <c r="K558" s="12">
        <v>791.13</v>
      </c>
      <c r="L558" s="13"/>
    </row>
    <row r="559" s="1" customFormat="1" ht="18" customHeight="1" spans="1:12">
      <c r="A559" s="9" t="s">
        <v>392</v>
      </c>
      <c r="B559" s="9"/>
      <c r="C559" s="10" t="s">
        <v>162</v>
      </c>
      <c r="D559" s="10"/>
      <c r="E559" s="11" t="s">
        <v>75</v>
      </c>
      <c r="F559" s="11"/>
      <c r="G559" s="11"/>
      <c r="H559" s="12"/>
      <c r="I559" s="12"/>
      <c r="J559" s="12"/>
      <c r="K559" s="12">
        <v>791.13</v>
      </c>
      <c r="L559" s="13"/>
    </row>
    <row r="560" s="1" customFormat="1" ht="18" customHeight="1" spans="1:12">
      <c r="A560" s="9" t="s">
        <v>19</v>
      </c>
      <c r="B560" s="9"/>
      <c r="C560" s="10" t="s">
        <v>393</v>
      </c>
      <c r="D560" s="10"/>
      <c r="E560" s="11" t="s">
        <v>59</v>
      </c>
      <c r="F560" s="11"/>
      <c r="G560" s="11"/>
      <c r="H560" s="12">
        <v>0.83</v>
      </c>
      <c r="I560" s="12">
        <v>4.46</v>
      </c>
      <c r="J560" s="12"/>
      <c r="K560" s="12">
        <v>3.7</v>
      </c>
      <c r="L560" s="13"/>
    </row>
    <row r="561" s="1" customFormat="1" ht="18" customHeight="1" spans="1:12">
      <c r="A561" s="9" t="s">
        <v>24</v>
      </c>
      <c r="B561" s="9"/>
      <c r="C561" s="10" t="s">
        <v>394</v>
      </c>
      <c r="D561" s="10"/>
      <c r="E561" s="11" t="s">
        <v>90</v>
      </c>
      <c r="F561" s="11"/>
      <c r="G561" s="11"/>
      <c r="H561" s="12">
        <v>4.6</v>
      </c>
      <c r="I561" s="12">
        <v>2.01</v>
      </c>
      <c r="J561" s="12"/>
      <c r="K561" s="12">
        <v>9.25</v>
      </c>
      <c r="L561" s="13"/>
    </row>
    <row r="562" s="1" customFormat="1" ht="25.5" customHeight="1" spans="1:12">
      <c r="A562" s="9" t="s">
        <v>27</v>
      </c>
      <c r="B562" s="9"/>
      <c r="C562" s="10" t="s">
        <v>395</v>
      </c>
      <c r="D562" s="10"/>
      <c r="E562" s="11" t="s">
        <v>90</v>
      </c>
      <c r="F562" s="11"/>
      <c r="G562" s="11"/>
      <c r="H562" s="12">
        <v>4.6</v>
      </c>
      <c r="I562" s="12">
        <v>23.15</v>
      </c>
      <c r="J562" s="12"/>
      <c r="K562" s="12">
        <v>106.49</v>
      </c>
      <c r="L562" s="13"/>
    </row>
    <row r="563" s="1" customFormat="1" ht="25.5" customHeight="1" spans="1:12">
      <c r="A563" s="9" t="s">
        <v>62</v>
      </c>
      <c r="B563" s="9"/>
      <c r="C563" s="10" t="s">
        <v>396</v>
      </c>
      <c r="D563" s="10"/>
      <c r="E563" s="11" t="s">
        <v>90</v>
      </c>
      <c r="F563" s="11"/>
      <c r="G563" s="11"/>
      <c r="H563" s="12">
        <v>4</v>
      </c>
      <c r="I563" s="12">
        <v>75.54</v>
      </c>
      <c r="J563" s="12"/>
      <c r="K563" s="12">
        <v>302.16</v>
      </c>
      <c r="L563" s="13"/>
    </row>
    <row r="564" s="1" customFormat="1" ht="18" customHeight="1" spans="1:12">
      <c r="A564" s="9" t="s">
        <v>96</v>
      </c>
      <c r="B564" s="9"/>
      <c r="C564" s="10" t="s">
        <v>397</v>
      </c>
      <c r="D564" s="10"/>
      <c r="E564" s="11" t="s">
        <v>59</v>
      </c>
      <c r="F564" s="11"/>
      <c r="G564" s="11"/>
      <c r="H564" s="12">
        <v>0.44</v>
      </c>
      <c r="I564" s="12">
        <v>2.61</v>
      </c>
      <c r="J564" s="12"/>
      <c r="K564" s="12">
        <v>1.15</v>
      </c>
      <c r="L564" s="13"/>
    </row>
    <row r="565" s="1" customFormat="1" ht="18" customHeight="1" spans="1:12">
      <c r="A565" s="9" t="s">
        <v>98</v>
      </c>
      <c r="B565" s="9"/>
      <c r="C565" s="10" t="s">
        <v>398</v>
      </c>
      <c r="D565" s="10"/>
      <c r="E565" s="11" t="s">
        <v>30</v>
      </c>
      <c r="F565" s="11"/>
      <c r="G565" s="11"/>
      <c r="H565" s="12">
        <v>0.67</v>
      </c>
      <c r="I565" s="12">
        <v>4.57</v>
      </c>
      <c r="J565" s="12"/>
      <c r="K565" s="12">
        <v>3.06</v>
      </c>
      <c r="L565" s="13"/>
    </row>
    <row r="566" s="1" customFormat="1" ht="25.5" customHeight="1" spans="1:12">
      <c r="A566" s="14" t="s">
        <v>101</v>
      </c>
      <c r="B566" s="14"/>
      <c r="C566" s="15" t="s">
        <v>399</v>
      </c>
      <c r="D566" s="15"/>
      <c r="E566" s="16" t="s">
        <v>90</v>
      </c>
      <c r="F566" s="16"/>
      <c r="G566" s="16"/>
      <c r="H566" s="17">
        <v>0.03</v>
      </c>
      <c r="I566" s="17">
        <v>189.67</v>
      </c>
      <c r="J566" s="17"/>
      <c r="K566" s="17">
        <v>5.69</v>
      </c>
      <c r="L566" s="18"/>
    </row>
    <row r="567" s="1" customFormat="1" ht="26.25" customHeight="1" spans="1:12">
      <c r="A567" s="5"/>
      <c r="B567" s="5"/>
      <c r="C567" s="5"/>
      <c r="D567" s="5"/>
      <c r="E567" s="5"/>
      <c r="F567" s="5"/>
      <c r="G567" s="5"/>
      <c r="H567" s="5"/>
      <c r="I567" s="5"/>
      <c r="J567" s="5" t="s">
        <v>91</v>
      </c>
      <c r="K567" s="5"/>
      <c r="L567" s="5"/>
    </row>
    <row r="568" s="1" customFormat="1" ht="24" customHeight="1" spans="1:12">
      <c r="A568" s="2"/>
      <c r="B568" s="2"/>
      <c r="C568" s="2"/>
      <c r="D568" s="2"/>
      <c r="E568" s="2"/>
      <c r="F568" s="2"/>
      <c r="G568" s="2"/>
      <c r="H568" s="2"/>
      <c r="I568" s="2"/>
      <c r="J568" s="3"/>
      <c r="K568" s="3"/>
      <c r="L568" s="3"/>
    </row>
    <row r="569" s="1" customFormat="1" ht="29.25" customHeight="1" spans="1:12">
      <c r="A569" s="4" t="s">
        <v>38</v>
      </c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</row>
    <row r="570" s="1" customFormat="1" ht="14.25" customHeight="1" spans="1:12">
      <c r="A570" s="5" t="s">
        <v>39</v>
      </c>
      <c r="B570" s="5"/>
      <c r="C570" s="5"/>
      <c r="D570" s="5"/>
      <c r="E570" s="5"/>
      <c r="F570" s="5"/>
      <c r="G570" s="5"/>
      <c r="H570" s="5"/>
      <c r="I570" s="5"/>
      <c r="J570" s="3"/>
      <c r="K570" s="3"/>
      <c r="L570" s="3"/>
    </row>
    <row r="571" s="1" customFormat="1" ht="25.5" customHeight="1" spans="1:12">
      <c r="A571" s="5" t="s">
        <v>40</v>
      </c>
      <c r="B571" s="5"/>
      <c r="C571" s="5"/>
      <c r="D571" s="5"/>
      <c r="E571" s="5"/>
      <c r="F571" s="5"/>
      <c r="G571" s="5"/>
      <c r="H571" s="5"/>
      <c r="I571" s="5"/>
      <c r="J571" s="3" t="s">
        <v>400</v>
      </c>
      <c r="K571" s="3"/>
      <c r="L571" s="3"/>
    </row>
    <row r="572" s="1" customFormat="1" ht="24" customHeight="1" spans="1:12">
      <c r="A572" s="6" t="s">
        <v>4</v>
      </c>
      <c r="B572" s="6"/>
      <c r="C572" s="7" t="s">
        <v>42</v>
      </c>
      <c r="D572" s="7"/>
      <c r="E572" s="7" t="s">
        <v>43</v>
      </c>
      <c r="F572" s="7"/>
      <c r="G572" s="7"/>
      <c r="H572" s="7" t="s">
        <v>44</v>
      </c>
      <c r="I572" s="7" t="s">
        <v>45</v>
      </c>
      <c r="J572" s="7"/>
      <c r="K572" s="7" t="s">
        <v>46</v>
      </c>
      <c r="L572" s="8" t="s">
        <v>47</v>
      </c>
    </row>
    <row r="573" s="1" customFormat="1" ht="25.5" customHeight="1" spans="1:12">
      <c r="A573" s="9" t="s">
        <v>103</v>
      </c>
      <c r="B573" s="9"/>
      <c r="C573" s="10" t="s">
        <v>401</v>
      </c>
      <c r="D573" s="10"/>
      <c r="E573" s="11" t="s">
        <v>90</v>
      </c>
      <c r="F573" s="11"/>
      <c r="G573" s="11"/>
      <c r="H573" s="12">
        <v>1</v>
      </c>
      <c r="I573" s="12">
        <v>189.72</v>
      </c>
      <c r="J573" s="12"/>
      <c r="K573" s="12">
        <v>189.72</v>
      </c>
      <c r="L573" s="13"/>
    </row>
    <row r="574" s="1" customFormat="1" ht="18" customHeight="1" spans="1:12">
      <c r="A574" s="9" t="s">
        <v>133</v>
      </c>
      <c r="B574" s="9"/>
      <c r="C574" s="10" t="s">
        <v>402</v>
      </c>
      <c r="D574" s="10"/>
      <c r="E574" s="11" t="s">
        <v>90</v>
      </c>
      <c r="F574" s="11"/>
      <c r="G574" s="11"/>
      <c r="H574" s="12">
        <v>1</v>
      </c>
      <c r="I574" s="12">
        <v>132.91</v>
      </c>
      <c r="J574" s="12"/>
      <c r="K574" s="12">
        <v>132.91</v>
      </c>
      <c r="L574" s="13"/>
    </row>
    <row r="575" s="1" customFormat="1" ht="18" customHeight="1" spans="1:12">
      <c r="A575" s="9" t="s">
        <v>135</v>
      </c>
      <c r="B575" s="9"/>
      <c r="C575" s="10" t="s">
        <v>403</v>
      </c>
      <c r="D575" s="10"/>
      <c r="E575" s="11" t="s">
        <v>90</v>
      </c>
      <c r="F575" s="11"/>
      <c r="G575" s="11"/>
      <c r="H575" s="12">
        <v>4</v>
      </c>
      <c r="I575" s="12">
        <v>9.25</v>
      </c>
      <c r="J575" s="12"/>
      <c r="K575" s="12">
        <v>37</v>
      </c>
      <c r="L575" s="13"/>
    </row>
    <row r="576" s="1" customFormat="1" ht="18" customHeight="1" spans="1:12">
      <c r="A576" s="9" t="s">
        <v>404</v>
      </c>
      <c r="B576" s="9"/>
      <c r="C576" s="10" t="s">
        <v>405</v>
      </c>
      <c r="D576" s="10"/>
      <c r="E576" s="11" t="s">
        <v>85</v>
      </c>
      <c r="F576" s="11"/>
      <c r="G576" s="11"/>
      <c r="H576" s="12">
        <v>30</v>
      </c>
      <c r="I576" s="12">
        <v>36.08</v>
      </c>
      <c r="J576" s="12"/>
      <c r="K576" s="12">
        <v>1082.5</v>
      </c>
      <c r="L576" s="13"/>
    </row>
    <row r="577" s="1" customFormat="1" ht="18" customHeight="1" spans="1:12">
      <c r="A577" s="9" t="s">
        <v>406</v>
      </c>
      <c r="B577" s="9"/>
      <c r="C577" s="10" t="s">
        <v>151</v>
      </c>
      <c r="D577" s="10"/>
      <c r="E577" s="11" t="s">
        <v>75</v>
      </c>
      <c r="F577" s="11"/>
      <c r="G577" s="11"/>
      <c r="H577" s="12"/>
      <c r="I577" s="12"/>
      <c r="J577" s="12"/>
      <c r="K577" s="12">
        <v>1082.5</v>
      </c>
      <c r="L577" s="13"/>
    </row>
    <row r="578" s="1" customFormat="1" ht="18" customHeight="1" spans="1:12">
      <c r="A578" s="9" t="s">
        <v>19</v>
      </c>
      <c r="B578" s="9"/>
      <c r="C578" s="10" t="s">
        <v>88</v>
      </c>
      <c r="D578" s="10"/>
      <c r="E578" s="11" t="s">
        <v>59</v>
      </c>
      <c r="F578" s="11"/>
      <c r="G578" s="11"/>
      <c r="H578" s="12">
        <v>0.77</v>
      </c>
      <c r="I578" s="12">
        <v>5.17</v>
      </c>
      <c r="J578" s="12"/>
      <c r="K578" s="12">
        <v>3.98</v>
      </c>
      <c r="L578" s="13"/>
    </row>
    <row r="579" s="1" customFormat="1" ht="18" customHeight="1" spans="1:12">
      <c r="A579" s="9" t="s">
        <v>24</v>
      </c>
      <c r="B579" s="9"/>
      <c r="C579" s="10" t="s">
        <v>143</v>
      </c>
      <c r="D579" s="10"/>
      <c r="E579" s="11" t="s">
        <v>59</v>
      </c>
      <c r="F579" s="11"/>
      <c r="G579" s="11"/>
      <c r="H579" s="12">
        <v>0.47</v>
      </c>
      <c r="I579" s="12">
        <v>9.98</v>
      </c>
      <c r="J579" s="12"/>
      <c r="K579" s="12">
        <v>4.69</v>
      </c>
      <c r="L579" s="13"/>
    </row>
    <row r="580" s="1" customFormat="1" ht="18" customHeight="1" spans="1:12">
      <c r="A580" s="9" t="s">
        <v>27</v>
      </c>
      <c r="B580" s="9"/>
      <c r="C580" s="10" t="s">
        <v>257</v>
      </c>
      <c r="D580" s="10"/>
      <c r="E580" s="11" t="s">
        <v>59</v>
      </c>
      <c r="F580" s="11"/>
      <c r="G580" s="11"/>
      <c r="H580" s="12">
        <v>0.3</v>
      </c>
      <c r="I580" s="12">
        <v>400.03</v>
      </c>
      <c r="J580" s="12"/>
      <c r="K580" s="12">
        <v>120.01</v>
      </c>
      <c r="L580" s="13"/>
    </row>
    <row r="581" s="1" customFormat="1" ht="25.5" customHeight="1" spans="1:12">
      <c r="A581" s="9" t="s">
        <v>62</v>
      </c>
      <c r="B581" s="9"/>
      <c r="C581" s="10" t="s">
        <v>407</v>
      </c>
      <c r="D581" s="10"/>
      <c r="E581" s="11" t="s">
        <v>90</v>
      </c>
      <c r="F581" s="11"/>
      <c r="G581" s="11"/>
      <c r="H581" s="12">
        <v>2.4</v>
      </c>
      <c r="I581" s="12">
        <v>61.19</v>
      </c>
      <c r="J581" s="12"/>
      <c r="K581" s="12">
        <v>146.86</v>
      </c>
      <c r="L581" s="13"/>
    </row>
    <row r="582" s="1" customFormat="1" ht="18" customHeight="1" spans="1:12">
      <c r="A582" s="9" t="s">
        <v>96</v>
      </c>
      <c r="B582" s="9"/>
      <c r="C582" s="10" t="s">
        <v>405</v>
      </c>
      <c r="D582" s="10"/>
      <c r="E582" s="11" t="s">
        <v>80</v>
      </c>
      <c r="F582" s="11"/>
      <c r="G582" s="11"/>
      <c r="H582" s="12">
        <v>1</v>
      </c>
      <c r="I582" s="12">
        <v>806.96</v>
      </c>
      <c r="J582" s="12"/>
      <c r="K582" s="12">
        <v>806.96</v>
      </c>
      <c r="L582" s="13"/>
    </row>
    <row r="583" s="1" customFormat="1" ht="25.5" customHeight="1" spans="1:12">
      <c r="A583" s="9" t="s">
        <v>408</v>
      </c>
      <c r="B583" s="9"/>
      <c r="C583" s="10" t="s">
        <v>409</v>
      </c>
      <c r="D583" s="10"/>
      <c r="E583" s="11"/>
      <c r="F583" s="11"/>
      <c r="G583" s="11"/>
      <c r="H583" s="12"/>
      <c r="I583" s="12"/>
      <c r="J583" s="12"/>
      <c r="K583" s="12">
        <v>3169980</v>
      </c>
      <c r="L583" s="13"/>
    </row>
    <row r="584" s="1" customFormat="1" ht="18" customHeight="1" spans="1:12">
      <c r="A584" s="9" t="s">
        <v>410</v>
      </c>
      <c r="B584" s="9"/>
      <c r="C584" s="10" t="s">
        <v>411</v>
      </c>
      <c r="D584" s="10"/>
      <c r="E584" s="11"/>
      <c r="F584" s="11"/>
      <c r="G584" s="11"/>
      <c r="H584" s="12"/>
      <c r="I584" s="12"/>
      <c r="J584" s="12"/>
      <c r="K584" s="12">
        <v>3169980</v>
      </c>
      <c r="L584" s="13"/>
    </row>
    <row r="585" s="1" customFormat="1" ht="59.25" customHeight="1" spans="1:12">
      <c r="A585" s="9" t="s">
        <v>19</v>
      </c>
      <c r="B585" s="9"/>
      <c r="C585" s="10" t="s">
        <v>412</v>
      </c>
      <c r="D585" s="10"/>
      <c r="E585" s="11" t="s">
        <v>413</v>
      </c>
      <c r="F585" s="11"/>
      <c r="G585" s="11"/>
      <c r="H585" s="12">
        <v>15000</v>
      </c>
      <c r="I585" s="12">
        <v>125.75</v>
      </c>
      <c r="J585" s="12"/>
      <c r="K585" s="12">
        <v>1886250</v>
      </c>
      <c r="L585" s="13"/>
    </row>
    <row r="586" s="1" customFormat="1" ht="59.25" customHeight="1" spans="1:12">
      <c r="A586" s="9" t="s">
        <v>24</v>
      </c>
      <c r="B586" s="9"/>
      <c r="C586" s="10" t="s">
        <v>414</v>
      </c>
      <c r="D586" s="10"/>
      <c r="E586" s="11" t="s">
        <v>413</v>
      </c>
      <c r="F586" s="11"/>
      <c r="G586" s="11"/>
      <c r="H586" s="12">
        <v>21000</v>
      </c>
      <c r="I586" s="12">
        <v>61.13</v>
      </c>
      <c r="J586" s="12"/>
      <c r="K586" s="12">
        <v>1283730</v>
      </c>
      <c r="L586" s="13"/>
    </row>
    <row r="587" s="1" customFormat="1" ht="18" customHeight="1" spans="1:12">
      <c r="A587" s="9" t="s">
        <v>415</v>
      </c>
      <c r="B587" s="9"/>
      <c r="C587" s="10" t="s">
        <v>14</v>
      </c>
      <c r="D587" s="10"/>
      <c r="E587" s="11"/>
      <c r="F587" s="11"/>
      <c r="G587" s="11"/>
      <c r="H587" s="12"/>
      <c r="I587" s="12"/>
      <c r="J587" s="12"/>
      <c r="K587" s="12">
        <v>10913085</v>
      </c>
      <c r="L587" s="13"/>
    </row>
    <row r="588" s="1" customFormat="1" ht="18" customHeight="1" spans="1:12">
      <c r="A588" s="9" t="s">
        <v>416</v>
      </c>
      <c r="B588" s="9"/>
      <c r="C588" s="10" t="s">
        <v>16</v>
      </c>
      <c r="D588" s="10"/>
      <c r="E588" s="11" t="s">
        <v>17</v>
      </c>
      <c r="F588" s="11"/>
      <c r="G588" s="11"/>
      <c r="H588" s="12">
        <v>350</v>
      </c>
      <c r="I588" s="12">
        <v>30943.54</v>
      </c>
      <c r="J588" s="12"/>
      <c r="K588" s="12">
        <v>10830240</v>
      </c>
      <c r="L588" s="13"/>
    </row>
    <row r="589" s="1" customFormat="1" ht="18" customHeight="1" spans="1:12">
      <c r="A589" s="9" t="s">
        <v>19</v>
      </c>
      <c r="B589" s="9"/>
      <c r="C589" s="10" t="s">
        <v>20</v>
      </c>
      <c r="D589" s="10"/>
      <c r="E589" s="11" t="s">
        <v>59</v>
      </c>
      <c r="F589" s="11"/>
      <c r="G589" s="11"/>
      <c r="H589" s="12">
        <v>49680</v>
      </c>
      <c r="I589" s="12">
        <v>4.46</v>
      </c>
      <c r="J589" s="12"/>
      <c r="K589" s="12">
        <v>221572.8</v>
      </c>
      <c r="L589" s="13"/>
    </row>
    <row r="590" s="1" customFormat="1" ht="18" customHeight="1" spans="1:12">
      <c r="A590" s="9" t="s">
        <v>24</v>
      </c>
      <c r="B590" s="9"/>
      <c r="C590" s="10" t="s">
        <v>25</v>
      </c>
      <c r="D590" s="10"/>
      <c r="E590" s="11" t="s">
        <v>59</v>
      </c>
      <c r="F590" s="11"/>
      <c r="G590" s="11"/>
      <c r="H590" s="12">
        <v>49680</v>
      </c>
      <c r="I590" s="12">
        <v>8.84</v>
      </c>
      <c r="J590" s="12"/>
      <c r="K590" s="12">
        <v>439171.2</v>
      </c>
      <c r="L590" s="13"/>
    </row>
    <row r="591" s="1" customFormat="1" ht="48" customHeight="1" spans="1:12">
      <c r="A591" s="9" t="s">
        <v>27</v>
      </c>
      <c r="B591" s="9"/>
      <c r="C591" s="10" t="s">
        <v>28</v>
      </c>
      <c r="D591" s="10"/>
      <c r="E591" s="11" t="s">
        <v>30</v>
      </c>
      <c r="F591" s="11"/>
      <c r="G591" s="11"/>
      <c r="H591" s="12">
        <v>248400</v>
      </c>
      <c r="I591" s="12">
        <v>40.94</v>
      </c>
      <c r="J591" s="12"/>
      <c r="K591" s="12">
        <v>10169496</v>
      </c>
      <c r="L591" s="13"/>
    </row>
    <row r="592" s="1" customFormat="1" ht="36.75" customHeight="1" spans="1:12">
      <c r="A592" s="9" t="s">
        <v>417</v>
      </c>
      <c r="B592" s="9"/>
      <c r="C592" s="10" t="s">
        <v>33</v>
      </c>
      <c r="D592" s="10"/>
      <c r="E592" s="11" t="s">
        <v>30</v>
      </c>
      <c r="F592" s="11"/>
      <c r="G592" s="11"/>
      <c r="H592" s="12">
        <v>2100</v>
      </c>
      <c r="I592" s="12">
        <v>39.45</v>
      </c>
      <c r="J592" s="12"/>
      <c r="K592" s="12">
        <v>82845</v>
      </c>
      <c r="L592" s="13"/>
    </row>
    <row r="593" s="1" customFormat="1" ht="18" customHeight="1" spans="1:12">
      <c r="A593" s="9" t="s">
        <v>19</v>
      </c>
      <c r="B593" s="9"/>
      <c r="C593" s="10" t="s">
        <v>35</v>
      </c>
      <c r="D593" s="10"/>
      <c r="E593" s="11" t="s">
        <v>30</v>
      </c>
      <c r="F593" s="11"/>
      <c r="G593" s="11"/>
      <c r="H593" s="12">
        <v>2100</v>
      </c>
      <c r="I593" s="12">
        <v>39.45</v>
      </c>
      <c r="J593" s="12"/>
      <c r="K593" s="12">
        <v>82845</v>
      </c>
      <c r="L593" s="13"/>
    </row>
    <row r="594" s="1" customFormat="1" ht="18" customHeight="1" spans="1:12">
      <c r="A594" s="9" t="s">
        <v>418</v>
      </c>
      <c r="B594" s="9"/>
      <c r="C594" s="10" t="s">
        <v>419</v>
      </c>
      <c r="D594" s="10"/>
      <c r="E594" s="11"/>
      <c r="F594" s="11"/>
      <c r="G594" s="11"/>
      <c r="H594" s="12"/>
      <c r="I594" s="12"/>
      <c r="J594" s="12"/>
      <c r="K594" s="12">
        <v>5519.19</v>
      </c>
      <c r="L594" s="13"/>
    </row>
    <row r="595" s="1" customFormat="1" ht="18" customHeight="1" spans="1:12">
      <c r="A595" s="9" t="s">
        <v>420</v>
      </c>
      <c r="B595" s="9"/>
      <c r="C595" s="10" t="s">
        <v>421</v>
      </c>
      <c r="D595" s="10"/>
      <c r="E595" s="11" t="s">
        <v>85</v>
      </c>
      <c r="F595" s="11"/>
      <c r="G595" s="11"/>
      <c r="H595" s="12">
        <v>3</v>
      </c>
      <c r="I595" s="12">
        <v>1839.73</v>
      </c>
      <c r="J595" s="12"/>
      <c r="K595" s="12">
        <v>5519.19</v>
      </c>
      <c r="L595" s="13"/>
    </row>
    <row r="596" s="1" customFormat="1" ht="18" customHeight="1" spans="1:12">
      <c r="A596" s="14" t="s">
        <v>422</v>
      </c>
      <c r="B596" s="14"/>
      <c r="C596" s="15" t="s">
        <v>151</v>
      </c>
      <c r="D596" s="15"/>
      <c r="E596" s="16" t="s">
        <v>75</v>
      </c>
      <c r="F596" s="16"/>
      <c r="G596" s="16"/>
      <c r="H596" s="17"/>
      <c r="I596" s="17"/>
      <c r="J596" s="17"/>
      <c r="K596" s="17">
        <v>5519.19</v>
      </c>
      <c r="L596" s="18"/>
    </row>
    <row r="597" s="1" customFormat="1" ht="26.25" customHeight="1" spans="1:12">
      <c r="A597" s="5"/>
      <c r="B597" s="5"/>
      <c r="C597" s="5"/>
      <c r="D597" s="5"/>
      <c r="E597" s="5"/>
      <c r="F597" s="5"/>
      <c r="G597" s="5"/>
      <c r="H597" s="5"/>
      <c r="I597" s="5"/>
      <c r="J597" s="5" t="s">
        <v>91</v>
      </c>
      <c r="K597" s="5"/>
      <c r="L597" s="5"/>
    </row>
    <row r="598" s="1" customFormat="1" ht="24" customHeight="1" spans="1:12">
      <c r="A598" s="2"/>
      <c r="B598" s="2"/>
      <c r="C598" s="2"/>
      <c r="D598" s="2"/>
      <c r="E598" s="2"/>
      <c r="F598" s="2"/>
      <c r="G598" s="2"/>
      <c r="H598" s="2"/>
      <c r="I598" s="2"/>
      <c r="J598" s="3"/>
      <c r="K598" s="3"/>
      <c r="L598" s="3"/>
    </row>
    <row r="599" s="1" customFormat="1" ht="29.25" customHeight="1" spans="1:12">
      <c r="A599" s="4" t="s">
        <v>38</v>
      </c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</row>
    <row r="600" s="1" customFormat="1" ht="14.25" customHeight="1" spans="1:12">
      <c r="A600" s="5" t="s">
        <v>39</v>
      </c>
      <c r="B600" s="5"/>
      <c r="C600" s="5"/>
      <c r="D600" s="5"/>
      <c r="E600" s="5"/>
      <c r="F600" s="5"/>
      <c r="G600" s="5"/>
      <c r="H600" s="5"/>
      <c r="I600" s="5"/>
      <c r="J600" s="3"/>
      <c r="K600" s="3"/>
      <c r="L600" s="3"/>
    </row>
    <row r="601" s="1" customFormat="1" ht="25.5" customHeight="1" spans="1:12">
      <c r="A601" s="5" t="s">
        <v>40</v>
      </c>
      <c r="B601" s="5"/>
      <c r="C601" s="5"/>
      <c r="D601" s="5"/>
      <c r="E601" s="5"/>
      <c r="F601" s="5"/>
      <c r="G601" s="5"/>
      <c r="H601" s="5"/>
      <c r="I601" s="5"/>
      <c r="J601" s="3" t="s">
        <v>423</v>
      </c>
      <c r="K601" s="3"/>
      <c r="L601" s="3"/>
    </row>
    <row r="602" s="1" customFormat="1" ht="24" customHeight="1" spans="1:12">
      <c r="A602" s="6" t="s">
        <v>4</v>
      </c>
      <c r="B602" s="6"/>
      <c r="C602" s="7" t="s">
        <v>42</v>
      </c>
      <c r="D602" s="7"/>
      <c r="E602" s="7" t="s">
        <v>43</v>
      </c>
      <c r="F602" s="7"/>
      <c r="G602" s="7"/>
      <c r="H602" s="7" t="s">
        <v>44</v>
      </c>
      <c r="I602" s="7" t="s">
        <v>45</v>
      </c>
      <c r="J602" s="7"/>
      <c r="K602" s="7" t="s">
        <v>46</v>
      </c>
      <c r="L602" s="8" t="s">
        <v>47</v>
      </c>
    </row>
    <row r="603" s="1" customFormat="1" ht="18" customHeight="1" spans="1:12">
      <c r="A603" s="9" t="s">
        <v>19</v>
      </c>
      <c r="B603" s="9"/>
      <c r="C603" s="10" t="s">
        <v>88</v>
      </c>
      <c r="D603" s="10"/>
      <c r="E603" s="11" t="s">
        <v>59</v>
      </c>
      <c r="F603" s="11"/>
      <c r="G603" s="11"/>
      <c r="H603" s="12">
        <v>2.25</v>
      </c>
      <c r="I603" s="12">
        <v>5.16</v>
      </c>
      <c r="J603" s="12"/>
      <c r="K603" s="12">
        <v>11.61</v>
      </c>
      <c r="L603" s="13"/>
    </row>
    <row r="604" s="1" customFormat="1" ht="18" customHeight="1" spans="1:12">
      <c r="A604" s="9" t="s">
        <v>24</v>
      </c>
      <c r="B604" s="9"/>
      <c r="C604" s="10" t="s">
        <v>143</v>
      </c>
      <c r="D604" s="10"/>
      <c r="E604" s="11" t="s">
        <v>59</v>
      </c>
      <c r="F604" s="11"/>
      <c r="G604" s="11"/>
      <c r="H604" s="12">
        <v>0.75</v>
      </c>
      <c r="I604" s="12">
        <v>9.97</v>
      </c>
      <c r="J604" s="12"/>
      <c r="K604" s="12">
        <v>7.48</v>
      </c>
      <c r="L604" s="13"/>
    </row>
    <row r="605" s="1" customFormat="1" ht="18" customHeight="1" spans="1:12">
      <c r="A605" s="9" t="s">
        <v>27</v>
      </c>
      <c r="B605" s="9"/>
      <c r="C605" s="10" t="s">
        <v>257</v>
      </c>
      <c r="D605" s="10"/>
      <c r="E605" s="11" t="s">
        <v>59</v>
      </c>
      <c r="F605" s="11"/>
      <c r="G605" s="11"/>
      <c r="H605" s="12">
        <v>3.3</v>
      </c>
      <c r="I605" s="12">
        <v>400.02</v>
      </c>
      <c r="J605" s="12"/>
      <c r="K605" s="12">
        <v>1320.07</v>
      </c>
      <c r="L605" s="13"/>
    </row>
    <row r="606" s="1" customFormat="1" ht="18" customHeight="1" spans="1:12">
      <c r="A606" s="9" t="s">
        <v>62</v>
      </c>
      <c r="B606" s="9"/>
      <c r="C606" s="10" t="s">
        <v>424</v>
      </c>
      <c r="D606" s="10"/>
      <c r="E606" s="11" t="s">
        <v>59</v>
      </c>
      <c r="F606" s="11"/>
      <c r="G606" s="11"/>
      <c r="H606" s="12">
        <v>1.33</v>
      </c>
      <c r="I606" s="12">
        <v>490.42</v>
      </c>
      <c r="J606" s="12"/>
      <c r="K606" s="12">
        <v>652.26</v>
      </c>
      <c r="L606" s="13"/>
    </row>
    <row r="607" s="1" customFormat="1" ht="25.5" customHeight="1" spans="1:12">
      <c r="A607" s="9" t="s">
        <v>96</v>
      </c>
      <c r="B607" s="9"/>
      <c r="C607" s="10" t="s">
        <v>407</v>
      </c>
      <c r="D607" s="10"/>
      <c r="E607" s="11" t="s">
        <v>90</v>
      </c>
      <c r="F607" s="11"/>
      <c r="G607" s="11"/>
      <c r="H607" s="12">
        <v>21.26</v>
      </c>
      <c r="I607" s="12">
        <v>61.18</v>
      </c>
      <c r="J607" s="12"/>
      <c r="K607" s="12">
        <v>1300.69</v>
      </c>
      <c r="L607" s="13"/>
    </row>
    <row r="608" s="1" customFormat="1" ht="25.5" customHeight="1" spans="1:12">
      <c r="A608" s="9" t="s">
        <v>98</v>
      </c>
      <c r="B608" s="9"/>
      <c r="C608" s="10" t="s">
        <v>425</v>
      </c>
      <c r="D608" s="10"/>
      <c r="E608" s="11" t="s">
        <v>90</v>
      </c>
      <c r="F608" s="11"/>
      <c r="G608" s="11"/>
      <c r="H608" s="12">
        <v>17.3</v>
      </c>
      <c r="I608" s="12">
        <v>85.52</v>
      </c>
      <c r="J608" s="12"/>
      <c r="K608" s="12">
        <v>1479.5</v>
      </c>
      <c r="L608" s="13"/>
    </row>
    <row r="609" s="1" customFormat="1" ht="18" customHeight="1" spans="1:12">
      <c r="A609" s="9" t="s">
        <v>101</v>
      </c>
      <c r="B609" s="9"/>
      <c r="C609" s="10" t="s">
        <v>248</v>
      </c>
      <c r="D609" s="10"/>
      <c r="E609" s="11" t="s">
        <v>249</v>
      </c>
      <c r="F609" s="11"/>
      <c r="G609" s="11"/>
      <c r="H609" s="12">
        <v>0.15</v>
      </c>
      <c r="I609" s="12">
        <v>4983.87</v>
      </c>
      <c r="J609" s="12"/>
      <c r="K609" s="12">
        <v>747.58</v>
      </c>
      <c r="L609" s="13"/>
    </row>
    <row r="610" s="1" customFormat="1" ht="25.5" customHeight="1" spans="1:12">
      <c r="A610" s="9" t="s">
        <v>426</v>
      </c>
      <c r="B610" s="9"/>
      <c r="C610" s="10" t="s">
        <v>427</v>
      </c>
      <c r="D610" s="10"/>
      <c r="E610" s="11"/>
      <c r="F610" s="11"/>
      <c r="G610" s="11"/>
      <c r="H610" s="12"/>
      <c r="I610" s="12"/>
      <c r="J610" s="12"/>
      <c r="K610" s="12">
        <v>12600000</v>
      </c>
      <c r="L610" s="13"/>
    </row>
    <row r="611" s="1" customFormat="1" ht="18" customHeight="1" spans="1:12">
      <c r="A611" s="9" t="s">
        <v>428</v>
      </c>
      <c r="B611" s="9"/>
      <c r="C611" s="10" t="s">
        <v>429</v>
      </c>
      <c r="D611" s="10"/>
      <c r="E611" s="11" t="s">
        <v>57</v>
      </c>
      <c r="F611" s="11"/>
      <c r="G611" s="11"/>
      <c r="H611" s="12">
        <v>60000</v>
      </c>
      <c r="I611" s="12">
        <v>210</v>
      </c>
      <c r="J611" s="12"/>
      <c r="K611" s="12">
        <v>12600000</v>
      </c>
      <c r="L611" s="13"/>
    </row>
    <row r="612" s="1" customFormat="1" ht="36.75" customHeight="1" spans="1:12">
      <c r="A612" s="9" t="s">
        <v>19</v>
      </c>
      <c r="B612" s="9"/>
      <c r="C612" s="10" t="s">
        <v>430</v>
      </c>
      <c r="D612" s="10"/>
      <c r="E612" s="11" t="s">
        <v>431</v>
      </c>
      <c r="F612" s="11"/>
      <c r="G612" s="11"/>
      <c r="H612" s="12">
        <v>12000000</v>
      </c>
      <c r="I612" s="12">
        <v>1.05</v>
      </c>
      <c r="J612" s="12"/>
      <c r="K612" s="12">
        <v>12600000</v>
      </c>
      <c r="L612" s="13"/>
    </row>
    <row r="613" s="1" customFormat="1" ht="18" customHeight="1" spans="1:12">
      <c r="A613" s="9"/>
      <c r="B613" s="9"/>
      <c r="C613" s="10"/>
      <c r="D613" s="10"/>
      <c r="E613" s="11"/>
      <c r="F613" s="11"/>
      <c r="G613" s="11"/>
      <c r="H613" s="12"/>
      <c r="I613" s="12"/>
      <c r="J613" s="12"/>
      <c r="K613" s="12"/>
      <c r="L613" s="13"/>
    </row>
    <row r="614" s="1" customFormat="1" ht="18" customHeight="1" spans="1:12">
      <c r="A614" s="9"/>
      <c r="B614" s="9"/>
      <c r="C614" s="10"/>
      <c r="D614" s="10"/>
      <c r="E614" s="11"/>
      <c r="F614" s="11"/>
      <c r="G614" s="11"/>
      <c r="H614" s="12"/>
      <c r="I614" s="12"/>
      <c r="J614" s="12"/>
      <c r="K614" s="12"/>
      <c r="L614" s="13"/>
    </row>
    <row r="615" s="1" customFormat="1" ht="18" customHeight="1" spans="1:12">
      <c r="A615" s="9"/>
      <c r="B615" s="9"/>
      <c r="C615" s="10"/>
      <c r="D615" s="10"/>
      <c r="E615" s="11"/>
      <c r="F615" s="11"/>
      <c r="G615" s="11"/>
      <c r="H615" s="12"/>
      <c r="I615" s="12"/>
      <c r="J615" s="12"/>
      <c r="K615" s="12"/>
      <c r="L615" s="13"/>
    </row>
    <row r="616" s="1" customFormat="1" ht="18" customHeight="1" spans="1:12">
      <c r="A616" s="9"/>
      <c r="B616" s="9"/>
      <c r="C616" s="10"/>
      <c r="D616" s="10"/>
      <c r="E616" s="11"/>
      <c r="F616" s="11"/>
      <c r="G616" s="11"/>
      <c r="H616" s="12"/>
      <c r="I616" s="12"/>
      <c r="J616" s="12"/>
      <c r="K616" s="12"/>
      <c r="L616" s="13"/>
    </row>
    <row r="617" s="1" customFormat="1" ht="18" customHeight="1" spans="1:12">
      <c r="A617" s="9"/>
      <c r="B617" s="9"/>
      <c r="C617" s="10"/>
      <c r="D617" s="10"/>
      <c r="E617" s="11"/>
      <c r="F617" s="11"/>
      <c r="G617" s="11"/>
      <c r="H617" s="12"/>
      <c r="I617" s="12"/>
      <c r="J617" s="12"/>
      <c r="K617" s="12"/>
      <c r="L617" s="13"/>
    </row>
    <row r="618" s="1" customFormat="1" ht="18" customHeight="1" spans="1:12">
      <c r="A618" s="9"/>
      <c r="B618" s="9"/>
      <c r="C618" s="10"/>
      <c r="D618" s="10"/>
      <c r="E618" s="11"/>
      <c r="F618" s="11"/>
      <c r="G618" s="11"/>
      <c r="H618" s="12"/>
      <c r="I618" s="12"/>
      <c r="J618" s="12"/>
      <c r="K618" s="12"/>
      <c r="L618" s="13"/>
    </row>
    <row r="619" s="1" customFormat="1" ht="18" customHeight="1" spans="1:12">
      <c r="A619" s="9"/>
      <c r="B619" s="9"/>
      <c r="C619" s="10"/>
      <c r="D619" s="10"/>
      <c r="E619" s="11"/>
      <c r="F619" s="11"/>
      <c r="G619" s="11"/>
      <c r="H619" s="12"/>
      <c r="I619" s="12"/>
      <c r="J619" s="12"/>
      <c r="K619" s="12"/>
      <c r="L619" s="13"/>
    </row>
    <row r="620" s="1" customFormat="1" ht="18" customHeight="1" spans="1:12">
      <c r="A620" s="9"/>
      <c r="B620" s="9"/>
      <c r="C620" s="10"/>
      <c r="D620" s="10"/>
      <c r="E620" s="11"/>
      <c r="F620" s="11"/>
      <c r="G620" s="11"/>
      <c r="H620" s="12"/>
      <c r="I620" s="12"/>
      <c r="J620" s="12"/>
      <c r="K620" s="12"/>
      <c r="L620" s="13"/>
    </row>
    <row r="621" s="1" customFormat="1" ht="18" customHeight="1" spans="1:12">
      <c r="A621" s="9"/>
      <c r="B621" s="9"/>
      <c r="C621" s="10"/>
      <c r="D621" s="10"/>
      <c r="E621" s="11"/>
      <c r="F621" s="11"/>
      <c r="G621" s="11"/>
      <c r="H621" s="12"/>
      <c r="I621" s="12"/>
      <c r="J621" s="12"/>
      <c r="K621" s="12"/>
      <c r="L621" s="13"/>
    </row>
    <row r="622" s="1" customFormat="1" ht="18" customHeight="1" spans="1:12">
      <c r="A622" s="9"/>
      <c r="B622" s="9"/>
      <c r="C622" s="10"/>
      <c r="D622" s="10"/>
      <c r="E622" s="11"/>
      <c r="F622" s="11"/>
      <c r="G622" s="11"/>
      <c r="H622" s="12"/>
      <c r="I622" s="12"/>
      <c r="J622" s="12"/>
      <c r="K622" s="12"/>
      <c r="L622" s="13"/>
    </row>
    <row r="623" s="1" customFormat="1" ht="18" customHeight="1" spans="1:12">
      <c r="A623" s="9"/>
      <c r="B623" s="9"/>
      <c r="C623" s="10"/>
      <c r="D623" s="10"/>
      <c r="E623" s="11"/>
      <c r="F623" s="11"/>
      <c r="G623" s="11"/>
      <c r="H623" s="12"/>
      <c r="I623" s="12"/>
      <c r="J623" s="12"/>
      <c r="K623" s="12"/>
      <c r="L623" s="13"/>
    </row>
    <row r="624" s="1" customFormat="1" ht="18" customHeight="1" spans="1:12">
      <c r="A624" s="9"/>
      <c r="B624" s="9"/>
      <c r="C624" s="10"/>
      <c r="D624" s="10"/>
      <c r="E624" s="11"/>
      <c r="F624" s="11"/>
      <c r="G624" s="11"/>
      <c r="H624" s="12"/>
      <c r="I624" s="12"/>
      <c r="J624" s="12"/>
      <c r="K624" s="12"/>
      <c r="L624" s="13"/>
    </row>
    <row r="625" s="1" customFormat="1" ht="18" customHeight="1" spans="1:12">
      <c r="A625" s="9"/>
      <c r="B625" s="9"/>
      <c r="C625" s="10"/>
      <c r="D625" s="10"/>
      <c r="E625" s="11"/>
      <c r="F625" s="11"/>
      <c r="G625" s="11"/>
      <c r="H625" s="12"/>
      <c r="I625" s="12"/>
      <c r="J625" s="12"/>
      <c r="K625" s="12"/>
      <c r="L625" s="13"/>
    </row>
    <row r="626" s="1" customFormat="1" ht="18" customHeight="1" spans="1:12">
      <c r="A626" s="9"/>
      <c r="B626" s="9"/>
      <c r="C626" s="10"/>
      <c r="D626" s="10"/>
      <c r="E626" s="11"/>
      <c r="F626" s="11"/>
      <c r="G626" s="11"/>
      <c r="H626" s="12"/>
      <c r="I626" s="12"/>
      <c r="J626" s="12"/>
      <c r="K626" s="12"/>
      <c r="L626" s="13"/>
    </row>
    <row r="627" s="1" customFormat="1" ht="18" customHeight="1" spans="1:12">
      <c r="A627" s="9"/>
      <c r="B627" s="9"/>
      <c r="C627" s="10"/>
      <c r="D627" s="10"/>
      <c r="E627" s="11"/>
      <c r="F627" s="11"/>
      <c r="G627" s="11"/>
      <c r="H627" s="12"/>
      <c r="I627" s="12"/>
      <c r="J627" s="12"/>
      <c r="K627" s="12"/>
      <c r="L627" s="13"/>
    </row>
    <row r="628" s="1" customFormat="1" ht="18" customHeight="1" spans="1:12">
      <c r="A628" s="9"/>
      <c r="B628" s="9"/>
      <c r="C628" s="10"/>
      <c r="D628" s="10"/>
      <c r="E628" s="11"/>
      <c r="F628" s="11"/>
      <c r="G628" s="11"/>
      <c r="H628" s="12"/>
      <c r="I628" s="12"/>
      <c r="J628" s="12"/>
      <c r="K628" s="12"/>
      <c r="L628" s="13"/>
    </row>
    <row r="629" s="1" customFormat="1" ht="18" customHeight="1" spans="1:12">
      <c r="A629" s="9"/>
      <c r="B629" s="9"/>
      <c r="C629" s="10"/>
      <c r="D629" s="10"/>
      <c r="E629" s="11"/>
      <c r="F629" s="11"/>
      <c r="G629" s="11"/>
      <c r="H629" s="12"/>
      <c r="I629" s="12"/>
      <c r="J629" s="12"/>
      <c r="K629" s="12"/>
      <c r="L629" s="13"/>
    </row>
    <row r="630" s="1" customFormat="1" ht="18" customHeight="1" spans="1:12">
      <c r="A630" s="9"/>
      <c r="B630" s="9"/>
      <c r="C630" s="10"/>
      <c r="D630" s="10"/>
      <c r="E630" s="11"/>
      <c r="F630" s="11"/>
      <c r="G630" s="11"/>
      <c r="H630" s="12"/>
      <c r="I630" s="12"/>
      <c r="J630" s="12"/>
      <c r="K630" s="12"/>
      <c r="L630" s="13"/>
    </row>
    <row r="631" s="1" customFormat="1" ht="18" customHeight="1" spans="1:12">
      <c r="A631" s="9"/>
      <c r="B631" s="9"/>
      <c r="C631" s="10"/>
      <c r="D631" s="10"/>
      <c r="E631" s="11"/>
      <c r="F631" s="11"/>
      <c r="G631" s="11"/>
      <c r="H631" s="12"/>
      <c r="I631" s="12"/>
      <c r="J631" s="12"/>
      <c r="K631" s="12"/>
      <c r="L631" s="13"/>
    </row>
    <row r="632" s="1" customFormat="1" ht="18" customHeight="1" spans="1:12">
      <c r="A632" s="19"/>
      <c r="B632" s="19"/>
      <c r="C632" s="15" t="s">
        <v>432</v>
      </c>
      <c r="D632" s="15"/>
      <c r="E632" s="15"/>
      <c r="F632" s="15"/>
      <c r="G632" s="15"/>
      <c r="H632" s="15"/>
      <c r="I632" s="15"/>
      <c r="J632" s="15"/>
      <c r="K632" s="17" t="s">
        <v>48</v>
      </c>
      <c r="L632" s="20"/>
    </row>
    <row r="633" s="1" customFormat="1" ht="26.25" customHeight="1" spans="1:12">
      <c r="A633" s="5"/>
      <c r="B633" s="5"/>
      <c r="C633" s="5"/>
      <c r="D633" s="5"/>
      <c r="E633" s="5"/>
      <c r="F633" s="5"/>
      <c r="G633" s="5"/>
      <c r="H633" s="5"/>
      <c r="I633" s="5"/>
      <c r="J633" s="5" t="s">
        <v>91</v>
      </c>
      <c r="K633" s="5"/>
      <c r="L633" s="5"/>
    </row>
  </sheetData>
  <mergeCells count="2380">
    <mergeCell ref="A1:I1"/>
    <mergeCell ref="J1:L1"/>
    <mergeCell ref="A2:L2"/>
    <mergeCell ref="A3:E3"/>
    <mergeCell ref="G3:I3"/>
    <mergeCell ref="J3:L3"/>
    <mergeCell ref="A4:I4"/>
    <mergeCell ref="J4:L4"/>
    <mergeCell ref="A5:B5"/>
    <mergeCell ref="C5:D5"/>
    <mergeCell ref="E5:G5"/>
    <mergeCell ref="I5:J5"/>
    <mergeCell ref="A6:B6"/>
    <mergeCell ref="C6:D6"/>
    <mergeCell ref="E6:G6"/>
    <mergeCell ref="I6:J6"/>
    <mergeCell ref="A7:B7"/>
    <mergeCell ref="C7:D7"/>
    <mergeCell ref="E7:G7"/>
    <mergeCell ref="I7:J7"/>
    <mergeCell ref="A8:B8"/>
    <mergeCell ref="C8:D8"/>
    <mergeCell ref="E8:G8"/>
    <mergeCell ref="I8:J8"/>
    <mergeCell ref="A9:B9"/>
    <mergeCell ref="C9:D9"/>
    <mergeCell ref="E9:G9"/>
    <mergeCell ref="I9:J9"/>
    <mergeCell ref="A10:B10"/>
    <mergeCell ref="C10:D10"/>
    <mergeCell ref="E10:G10"/>
    <mergeCell ref="I10:J10"/>
    <mergeCell ref="A11:B11"/>
    <mergeCell ref="C11:D11"/>
    <mergeCell ref="E11:G11"/>
    <mergeCell ref="I11:J11"/>
    <mergeCell ref="A12:B12"/>
    <mergeCell ref="C12:D12"/>
    <mergeCell ref="E12:G12"/>
    <mergeCell ref="I12:J12"/>
    <mergeCell ref="A13:B13"/>
    <mergeCell ref="C13:D13"/>
    <mergeCell ref="E13:G13"/>
    <mergeCell ref="I13:J13"/>
    <mergeCell ref="A14:B14"/>
    <mergeCell ref="C14:D14"/>
    <mergeCell ref="E14:G14"/>
    <mergeCell ref="I14:J14"/>
    <mergeCell ref="A15:B15"/>
    <mergeCell ref="C15:D15"/>
    <mergeCell ref="E15:G15"/>
    <mergeCell ref="I15:J15"/>
    <mergeCell ref="A16:B16"/>
    <mergeCell ref="C16:D16"/>
    <mergeCell ref="E16:G16"/>
    <mergeCell ref="I16:J16"/>
    <mergeCell ref="A17:B17"/>
    <mergeCell ref="C17:D17"/>
    <mergeCell ref="E17:G17"/>
    <mergeCell ref="I17:J17"/>
    <mergeCell ref="A18:B18"/>
    <mergeCell ref="C18:D18"/>
    <mergeCell ref="E18:G18"/>
    <mergeCell ref="I18:J18"/>
    <mergeCell ref="A19:B19"/>
    <mergeCell ref="C19:D19"/>
    <mergeCell ref="E19:G19"/>
    <mergeCell ref="I19:J19"/>
    <mergeCell ref="A20:B20"/>
    <mergeCell ref="C20:D20"/>
    <mergeCell ref="E20:G20"/>
    <mergeCell ref="I20:J20"/>
    <mergeCell ref="A21:B21"/>
    <mergeCell ref="C21:D21"/>
    <mergeCell ref="E21:G21"/>
    <mergeCell ref="I21:J21"/>
    <mergeCell ref="A22:B22"/>
    <mergeCell ref="C22:D22"/>
    <mergeCell ref="E22:G22"/>
    <mergeCell ref="I22:J22"/>
    <mergeCell ref="A23:B23"/>
    <mergeCell ref="C23:D23"/>
    <mergeCell ref="E23:G23"/>
    <mergeCell ref="I23:J23"/>
    <mergeCell ref="A24:B24"/>
    <mergeCell ref="C24:D24"/>
    <mergeCell ref="E24:G24"/>
    <mergeCell ref="I24:J24"/>
    <mergeCell ref="A25:B25"/>
    <mergeCell ref="C25:D25"/>
    <mergeCell ref="E25:G25"/>
    <mergeCell ref="I25:J25"/>
    <mergeCell ref="A26:B26"/>
    <mergeCell ref="C26:D26"/>
    <mergeCell ref="E26:G26"/>
    <mergeCell ref="I26:J26"/>
    <mergeCell ref="A27:B27"/>
    <mergeCell ref="C27:D27"/>
    <mergeCell ref="E27:G27"/>
    <mergeCell ref="I27:J27"/>
    <mergeCell ref="A28:B28"/>
    <mergeCell ref="C28:D28"/>
    <mergeCell ref="E28:G28"/>
    <mergeCell ref="I28:J28"/>
    <mergeCell ref="A29:B29"/>
    <mergeCell ref="C29:D29"/>
    <mergeCell ref="E29:G29"/>
    <mergeCell ref="I29:J29"/>
    <mergeCell ref="A30:B30"/>
    <mergeCell ref="C30:D30"/>
    <mergeCell ref="E30:G30"/>
    <mergeCell ref="I30:J30"/>
    <mergeCell ref="B31:C31"/>
    <mergeCell ref="D31:E31"/>
    <mergeCell ref="G31:I31"/>
    <mergeCell ref="J31:L31"/>
    <mergeCell ref="A32:I32"/>
    <mergeCell ref="J32:L32"/>
    <mergeCell ref="A33:L33"/>
    <mergeCell ref="A34:E34"/>
    <mergeCell ref="G34:I34"/>
    <mergeCell ref="J34:L34"/>
    <mergeCell ref="A35:I35"/>
    <mergeCell ref="J35:L35"/>
    <mergeCell ref="A36:B36"/>
    <mergeCell ref="C36:D36"/>
    <mergeCell ref="E36:G36"/>
    <mergeCell ref="I36:J36"/>
    <mergeCell ref="A37:B37"/>
    <mergeCell ref="C37:D37"/>
    <mergeCell ref="E37:G37"/>
    <mergeCell ref="I37:J37"/>
    <mergeCell ref="A38:B38"/>
    <mergeCell ref="C38:D38"/>
    <mergeCell ref="E38:G38"/>
    <mergeCell ref="I38:J38"/>
    <mergeCell ref="A39:B39"/>
    <mergeCell ref="C39:D39"/>
    <mergeCell ref="E39:G39"/>
    <mergeCell ref="I39:J39"/>
    <mergeCell ref="A40:B40"/>
    <mergeCell ref="C40:D40"/>
    <mergeCell ref="E40:G40"/>
    <mergeCell ref="I40:J40"/>
    <mergeCell ref="A41:B41"/>
    <mergeCell ref="C41:D41"/>
    <mergeCell ref="E41:G41"/>
    <mergeCell ref="I41:J41"/>
    <mergeCell ref="A42:B42"/>
    <mergeCell ref="C42:D42"/>
    <mergeCell ref="E42:G42"/>
    <mergeCell ref="I42:J42"/>
    <mergeCell ref="A43:B43"/>
    <mergeCell ref="C43:D43"/>
    <mergeCell ref="E43:G43"/>
    <mergeCell ref="I43:J43"/>
    <mergeCell ref="A44:B44"/>
    <mergeCell ref="C44:D44"/>
    <mergeCell ref="E44:G44"/>
    <mergeCell ref="I44:J44"/>
    <mergeCell ref="A45:B45"/>
    <mergeCell ref="C45:D45"/>
    <mergeCell ref="E45:G45"/>
    <mergeCell ref="I45:J45"/>
    <mergeCell ref="A46:B46"/>
    <mergeCell ref="C46:D46"/>
    <mergeCell ref="E46:G46"/>
    <mergeCell ref="I46:J46"/>
    <mergeCell ref="A47:B47"/>
    <mergeCell ref="C47:D47"/>
    <mergeCell ref="E47:G47"/>
    <mergeCell ref="I47:J47"/>
    <mergeCell ref="A48:B48"/>
    <mergeCell ref="C48:D48"/>
    <mergeCell ref="E48:G48"/>
    <mergeCell ref="I48:J48"/>
    <mergeCell ref="A49:B49"/>
    <mergeCell ref="C49:D49"/>
    <mergeCell ref="E49:G49"/>
    <mergeCell ref="I49:J49"/>
    <mergeCell ref="A50:B50"/>
    <mergeCell ref="C50:D50"/>
    <mergeCell ref="E50:G50"/>
    <mergeCell ref="I50:J50"/>
    <mergeCell ref="A51:B51"/>
    <mergeCell ref="C51:D51"/>
    <mergeCell ref="E51:G51"/>
    <mergeCell ref="I51:J51"/>
    <mergeCell ref="A52:B52"/>
    <mergeCell ref="C52:D52"/>
    <mergeCell ref="E52:G52"/>
    <mergeCell ref="I52:J52"/>
    <mergeCell ref="A53:B53"/>
    <mergeCell ref="C53:D53"/>
    <mergeCell ref="E53:G53"/>
    <mergeCell ref="I53:J53"/>
    <mergeCell ref="A54:B54"/>
    <mergeCell ref="C54:D54"/>
    <mergeCell ref="E54:G54"/>
    <mergeCell ref="I54:J54"/>
    <mergeCell ref="A55:B55"/>
    <mergeCell ref="C55:D55"/>
    <mergeCell ref="E55:G55"/>
    <mergeCell ref="I55:J55"/>
    <mergeCell ref="A56:B56"/>
    <mergeCell ref="C56:D56"/>
    <mergeCell ref="E56:G56"/>
    <mergeCell ref="I56:J56"/>
    <mergeCell ref="A57:B57"/>
    <mergeCell ref="C57:D57"/>
    <mergeCell ref="E57:G57"/>
    <mergeCell ref="I57:J57"/>
    <mergeCell ref="A58:B58"/>
    <mergeCell ref="C58:D58"/>
    <mergeCell ref="E58:G58"/>
    <mergeCell ref="I58:J58"/>
    <mergeCell ref="B59:C59"/>
    <mergeCell ref="D59:E59"/>
    <mergeCell ref="G59:I59"/>
    <mergeCell ref="J59:L59"/>
    <mergeCell ref="A60:I60"/>
    <mergeCell ref="J60:L60"/>
    <mergeCell ref="A61:L61"/>
    <mergeCell ref="A62:E62"/>
    <mergeCell ref="G62:I62"/>
    <mergeCell ref="J62:L62"/>
    <mergeCell ref="A63:I63"/>
    <mergeCell ref="J63:L63"/>
    <mergeCell ref="A64:B64"/>
    <mergeCell ref="C64:D64"/>
    <mergeCell ref="E64:G64"/>
    <mergeCell ref="I64:J64"/>
    <mergeCell ref="A65:B65"/>
    <mergeCell ref="C65:D65"/>
    <mergeCell ref="E65:G65"/>
    <mergeCell ref="I65:J65"/>
    <mergeCell ref="A66:B66"/>
    <mergeCell ref="C66:D66"/>
    <mergeCell ref="E66:G66"/>
    <mergeCell ref="I66:J66"/>
    <mergeCell ref="A67:B67"/>
    <mergeCell ref="C67:D67"/>
    <mergeCell ref="E67:G67"/>
    <mergeCell ref="I67:J67"/>
    <mergeCell ref="A68:B68"/>
    <mergeCell ref="C68:D68"/>
    <mergeCell ref="E68:G68"/>
    <mergeCell ref="I68:J68"/>
    <mergeCell ref="A69:B69"/>
    <mergeCell ref="C69:D69"/>
    <mergeCell ref="E69:G69"/>
    <mergeCell ref="I69:J69"/>
    <mergeCell ref="A70:B70"/>
    <mergeCell ref="C70:D70"/>
    <mergeCell ref="E70:G70"/>
    <mergeCell ref="I70:J70"/>
    <mergeCell ref="A71:B71"/>
    <mergeCell ref="C71:D71"/>
    <mergeCell ref="E71:G71"/>
    <mergeCell ref="I71:J71"/>
    <mergeCell ref="A72:B72"/>
    <mergeCell ref="C72:D72"/>
    <mergeCell ref="E72:G72"/>
    <mergeCell ref="I72:J72"/>
    <mergeCell ref="A73:B73"/>
    <mergeCell ref="C73:D73"/>
    <mergeCell ref="E73:G73"/>
    <mergeCell ref="I73:J73"/>
    <mergeCell ref="A74:B74"/>
    <mergeCell ref="C74:D74"/>
    <mergeCell ref="E74:G74"/>
    <mergeCell ref="I74:J74"/>
    <mergeCell ref="A75:B75"/>
    <mergeCell ref="C75:D75"/>
    <mergeCell ref="E75:G75"/>
    <mergeCell ref="I75:J75"/>
    <mergeCell ref="A76:B76"/>
    <mergeCell ref="C76:D76"/>
    <mergeCell ref="E76:G76"/>
    <mergeCell ref="I76:J76"/>
    <mergeCell ref="A77:B77"/>
    <mergeCell ref="C77:D77"/>
    <mergeCell ref="E77:G77"/>
    <mergeCell ref="I77:J77"/>
    <mergeCell ref="A78:B78"/>
    <mergeCell ref="C78:D78"/>
    <mergeCell ref="E78:G78"/>
    <mergeCell ref="I78:J78"/>
    <mergeCell ref="A79:B79"/>
    <mergeCell ref="C79:D79"/>
    <mergeCell ref="E79:G79"/>
    <mergeCell ref="I79:J79"/>
    <mergeCell ref="A80:B80"/>
    <mergeCell ref="C80:D80"/>
    <mergeCell ref="E80:G80"/>
    <mergeCell ref="I80:J80"/>
    <mergeCell ref="A81:B81"/>
    <mergeCell ref="C81:D81"/>
    <mergeCell ref="E81:G81"/>
    <mergeCell ref="I81:J81"/>
    <mergeCell ref="A82:B82"/>
    <mergeCell ref="C82:D82"/>
    <mergeCell ref="E82:G82"/>
    <mergeCell ref="I82:J82"/>
    <mergeCell ref="A83:B83"/>
    <mergeCell ref="C83:D83"/>
    <mergeCell ref="E83:G83"/>
    <mergeCell ref="I83:J83"/>
    <mergeCell ref="A84:B84"/>
    <mergeCell ref="C84:D84"/>
    <mergeCell ref="E84:G84"/>
    <mergeCell ref="I84:J84"/>
    <mergeCell ref="A85:B85"/>
    <mergeCell ref="C85:D85"/>
    <mergeCell ref="E85:G85"/>
    <mergeCell ref="I85:J85"/>
    <mergeCell ref="A86:B86"/>
    <mergeCell ref="C86:D86"/>
    <mergeCell ref="E86:G86"/>
    <mergeCell ref="I86:J86"/>
    <mergeCell ref="A87:B87"/>
    <mergeCell ref="C87:D87"/>
    <mergeCell ref="E87:G87"/>
    <mergeCell ref="I87:J87"/>
    <mergeCell ref="A88:B88"/>
    <mergeCell ref="C88:D88"/>
    <mergeCell ref="E88:G88"/>
    <mergeCell ref="I88:J88"/>
    <mergeCell ref="A89:B89"/>
    <mergeCell ref="C89:D89"/>
    <mergeCell ref="E89:G89"/>
    <mergeCell ref="I89:J89"/>
    <mergeCell ref="A90:B90"/>
    <mergeCell ref="C90:D90"/>
    <mergeCell ref="E90:G90"/>
    <mergeCell ref="I90:J90"/>
    <mergeCell ref="B91:C91"/>
    <mergeCell ref="D91:E91"/>
    <mergeCell ref="G91:I91"/>
    <mergeCell ref="J91:L91"/>
    <mergeCell ref="A92:I92"/>
    <mergeCell ref="J92:L92"/>
    <mergeCell ref="A93:L93"/>
    <mergeCell ref="A94:E94"/>
    <mergeCell ref="G94:I94"/>
    <mergeCell ref="J94:L94"/>
    <mergeCell ref="A95:I95"/>
    <mergeCell ref="J95:L95"/>
    <mergeCell ref="A96:B96"/>
    <mergeCell ref="C96:D96"/>
    <mergeCell ref="E96:G96"/>
    <mergeCell ref="I96:J96"/>
    <mergeCell ref="A97:B97"/>
    <mergeCell ref="C97:D97"/>
    <mergeCell ref="E97:G97"/>
    <mergeCell ref="I97:J97"/>
    <mergeCell ref="A98:B98"/>
    <mergeCell ref="C98:D98"/>
    <mergeCell ref="E98:G98"/>
    <mergeCell ref="I98:J98"/>
    <mergeCell ref="A99:B99"/>
    <mergeCell ref="C99:D99"/>
    <mergeCell ref="E99:G99"/>
    <mergeCell ref="I99:J99"/>
    <mergeCell ref="A100:B100"/>
    <mergeCell ref="C100:D100"/>
    <mergeCell ref="E100:G100"/>
    <mergeCell ref="I100:J100"/>
    <mergeCell ref="A101:B101"/>
    <mergeCell ref="C101:D101"/>
    <mergeCell ref="E101:G101"/>
    <mergeCell ref="I101:J101"/>
    <mergeCell ref="A102:B102"/>
    <mergeCell ref="C102:D102"/>
    <mergeCell ref="E102:G102"/>
    <mergeCell ref="I102:J102"/>
    <mergeCell ref="A103:B103"/>
    <mergeCell ref="C103:D103"/>
    <mergeCell ref="E103:G103"/>
    <mergeCell ref="I103:J103"/>
    <mergeCell ref="A104:B104"/>
    <mergeCell ref="C104:D104"/>
    <mergeCell ref="E104:G104"/>
    <mergeCell ref="I104:J104"/>
    <mergeCell ref="A105:B105"/>
    <mergeCell ref="C105:D105"/>
    <mergeCell ref="E105:G105"/>
    <mergeCell ref="I105:J105"/>
    <mergeCell ref="A106:B106"/>
    <mergeCell ref="C106:D106"/>
    <mergeCell ref="E106:G106"/>
    <mergeCell ref="I106:J106"/>
    <mergeCell ref="A107:B107"/>
    <mergeCell ref="C107:D107"/>
    <mergeCell ref="E107:G107"/>
    <mergeCell ref="I107:J107"/>
    <mergeCell ref="A108:B108"/>
    <mergeCell ref="C108:D108"/>
    <mergeCell ref="E108:G108"/>
    <mergeCell ref="I108:J108"/>
    <mergeCell ref="A109:B109"/>
    <mergeCell ref="C109:D109"/>
    <mergeCell ref="E109:G109"/>
    <mergeCell ref="I109:J109"/>
    <mergeCell ref="A110:B110"/>
    <mergeCell ref="C110:D110"/>
    <mergeCell ref="E110:G110"/>
    <mergeCell ref="I110:J110"/>
    <mergeCell ref="A111:B111"/>
    <mergeCell ref="C111:D111"/>
    <mergeCell ref="E111:G111"/>
    <mergeCell ref="I111:J111"/>
    <mergeCell ref="A112:B112"/>
    <mergeCell ref="C112:D112"/>
    <mergeCell ref="E112:G112"/>
    <mergeCell ref="I112:J112"/>
    <mergeCell ref="A113:B113"/>
    <mergeCell ref="C113:D113"/>
    <mergeCell ref="E113:G113"/>
    <mergeCell ref="I113:J113"/>
    <mergeCell ref="A114:B114"/>
    <mergeCell ref="C114:D114"/>
    <mergeCell ref="E114:G114"/>
    <mergeCell ref="I114:J114"/>
    <mergeCell ref="A115:B115"/>
    <mergeCell ref="C115:D115"/>
    <mergeCell ref="E115:G115"/>
    <mergeCell ref="I115:J115"/>
    <mergeCell ref="A116:B116"/>
    <mergeCell ref="C116:D116"/>
    <mergeCell ref="E116:G116"/>
    <mergeCell ref="I116:J116"/>
    <mergeCell ref="A117:B117"/>
    <mergeCell ref="C117:D117"/>
    <mergeCell ref="E117:G117"/>
    <mergeCell ref="I117:J117"/>
    <mergeCell ref="A118:B118"/>
    <mergeCell ref="C118:D118"/>
    <mergeCell ref="E118:G118"/>
    <mergeCell ref="I118:J118"/>
    <mergeCell ref="A119:B119"/>
    <mergeCell ref="C119:D119"/>
    <mergeCell ref="E119:G119"/>
    <mergeCell ref="I119:J119"/>
    <mergeCell ref="A120:B120"/>
    <mergeCell ref="C120:D120"/>
    <mergeCell ref="E120:G120"/>
    <mergeCell ref="I120:J120"/>
    <mergeCell ref="A121:B121"/>
    <mergeCell ref="C121:D121"/>
    <mergeCell ref="E121:G121"/>
    <mergeCell ref="I121:J121"/>
    <mergeCell ref="A122:B122"/>
    <mergeCell ref="C122:D122"/>
    <mergeCell ref="E122:G122"/>
    <mergeCell ref="I122:J122"/>
    <mergeCell ref="A123:B123"/>
    <mergeCell ref="C123:D123"/>
    <mergeCell ref="E123:G123"/>
    <mergeCell ref="I123:J123"/>
    <mergeCell ref="A124:B124"/>
    <mergeCell ref="C124:D124"/>
    <mergeCell ref="E124:G124"/>
    <mergeCell ref="I124:J124"/>
    <mergeCell ref="B125:C125"/>
    <mergeCell ref="D125:E125"/>
    <mergeCell ref="G125:I125"/>
    <mergeCell ref="J125:L125"/>
    <mergeCell ref="A126:I126"/>
    <mergeCell ref="J126:L126"/>
    <mergeCell ref="A127:L127"/>
    <mergeCell ref="A128:E128"/>
    <mergeCell ref="G128:I128"/>
    <mergeCell ref="J128:L128"/>
    <mergeCell ref="A129:I129"/>
    <mergeCell ref="J129:L129"/>
    <mergeCell ref="A130:B130"/>
    <mergeCell ref="C130:D130"/>
    <mergeCell ref="E130:G130"/>
    <mergeCell ref="I130:J130"/>
    <mergeCell ref="A131:B131"/>
    <mergeCell ref="C131:D131"/>
    <mergeCell ref="E131:G131"/>
    <mergeCell ref="I131:J131"/>
    <mergeCell ref="A132:B132"/>
    <mergeCell ref="C132:D132"/>
    <mergeCell ref="E132:G132"/>
    <mergeCell ref="I132:J132"/>
    <mergeCell ref="A133:B133"/>
    <mergeCell ref="C133:D133"/>
    <mergeCell ref="E133:G133"/>
    <mergeCell ref="I133:J133"/>
    <mergeCell ref="A134:B134"/>
    <mergeCell ref="C134:D134"/>
    <mergeCell ref="E134:G134"/>
    <mergeCell ref="I134:J134"/>
    <mergeCell ref="A135:B135"/>
    <mergeCell ref="C135:D135"/>
    <mergeCell ref="E135:G135"/>
    <mergeCell ref="I135:J135"/>
    <mergeCell ref="A136:B136"/>
    <mergeCell ref="C136:D136"/>
    <mergeCell ref="E136:G136"/>
    <mergeCell ref="I136:J136"/>
    <mergeCell ref="A137:B137"/>
    <mergeCell ref="C137:D137"/>
    <mergeCell ref="E137:G137"/>
    <mergeCell ref="I137:J137"/>
    <mergeCell ref="A138:B138"/>
    <mergeCell ref="C138:D138"/>
    <mergeCell ref="E138:G138"/>
    <mergeCell ref="I138:J138"/>
    <mergeCell ref="A139:B139"/>
    <mergeCell ref="C139:D139"/>
    <mergeCell ref="E139:G139"/>
    <mergeCell ref="I139:J139"/>
    <mergeCell ref="A140:B140"/>
    <mergeCell ref="C140:D140"/>
    <mergeCell ref="E140:G140"/>
    <mergeCell ref="I140:J140"/>
    <mergeCell ref="A141:B141"/>
    <mergeCell ref="C141:D141"/>
    <mergeCell ref="E141:G141"/>
    <mergeCell ref="I141:J141"/>
    <mergeCell ref="A142:B142"/>
    <mergeCell ref="C142:D142"/>
    <mergeCell ref="E142:G142"/>
    <mergeCell ref="I142:J142"/>
    <mergeCell ref="A143:B143"/>
    <mergeCell ref="C143:D143"/>
    <mergeCell ref="E143:G143"/>
    <mergeCell ref="I143:J143"/>
    <mergeCell ref="A144:B144"/>
    <mergeCell ref="C144:D144"/>
    <mergeCell ref="E144:G144"/>
    <mergeCell ref="I144:J144"/>
    <mergeCell ref="A145:B145"/>
    <mergeCell ref="C145:D145"/>
    <mergeCell ref="E145:G145"/>
    <mergeCell ref="I145:J145"/>
    <mergeCell ref="A146:B146"/>
    <mergeCell ref="C146:D146"/>
    <mergeCell ref="E146:G146"/>
    <mergeCell ref="I146:J146"/>
    <mergeCell ref="A147:B147"/>
    <mergeCell ref="C147:D147"/>
    <mergeCell ref="E147:G147"/>
    <mergeCell ref="I147:J147"/>
    <mergeCell ref="A148:B148"/>
    <mergeCell ref="C148:D148"/>
    <mergeCell ref="E148:G148"/>
    <mergeCell ref="I148:J148"/>
    <mergeCell ref="A149:B149"/>
    <mergeCell ref="C149:D149"/>
    <mergeCell ref="E149:G149"/>
    <mergeCell ref="I149:J149"/>
    <mergeCell ref="A150:B150"/>
    <mergeCell ref="C150:D150"/>
    <mergeCell ref="E150:G150"/>
    <mergeCell ref="I150:J150"/>
    <mergeCell ref="A151:B151"/>
    <mergeCell ref="C151:D151"/>
    <mergeCell ref="E151:G151"/>
    <mergeCell ref="I151:J151"/>
    <mergeCell ref="A152:B152"/>
    <mergeCell ref="C152:D152"/>
    <mergeCell ref="E152:G152"/>
    <mergeCell ref="I152:J152"/>
    <mergeCell ref="A153:B153"/>
    <mergeCell ref="C153:D153"/>
    <mergeCell ref="E153:G153"/>
    <mergeCell ref="I153:J153"/>
    <mergeCell ref="B154:C154"/>
    <mergeCell ref="D154:E154"/>
    <mergeCell ref="G154:I154"/>
    <mergeCell ref="J154:L154"/>
    <mergeCell ref="A155:I155"/>
    <mergeCell ref="J155:L155"/>
    <mergeCell ref="A156:L156"/>
    <mergeCell ref="A157:E157"/>
    <mergeCell ref="G157:I157"/>
    <mergeCell ref="J157:L157"/>
    <mergeCell ref="A158:I158"/>
    <mergeCell ref="J158:L158"/>
    <mergeCell ref="A159:B159"/>
    <mergeCell ref="C159:D159"/>
    <mergeCell ref="E159:G159"/>
    <mergeCell ref="I159:J159"/>
    <mergeCell ref="A160:B160"/>
    <mergeCell ref="C160:D160"/>
    <mergeCell ref="E160:G160"/>
    <mergeCell ref="I160:J160"/>
    <mergeCell ref="A161:B161"/>
    <mergeCell ref="C161:D161"/>
    <mergeCell ref="E161:G161"/>
    <mergeCell ref="I161:J161"/>
    <mergeCell ref="A162:B162"/>
    <mergeCell ref="C162:D162"/>
    <mergeCell ref="E162:G162"/>
    <mergeCell ref="I162:J162"/>
    <mergeCell ref="A163:B163"/>
    <mergeCell ref="C163:D163"/>
    <mergeCell ref="E163:G163"/>
    <mergeCell ref="I163:J163"/>
    <mergeCell ref="A164:B164"/>
    <mergeCell ref="C164:D164"/>
    <mergeCell ref="E164:G164"/>
    <mergeCell ref="I164:J164"/>
    <mergeCell ref="A165:B165"/>
    <mergeCell ref="C165:D165"/>
    <mergeCell ref="E165:G165"/>
    <mergeCell ref="I165:J165"/>
    <mergeCell ref="A166:B166"/>
    <mergeCell ref="C166:D166"/>
    <mergeCell ref="E166:G166"/>
    <mergeCell ref="I166:J166"/>
    <mergeCell ref="A167:B167"/>
    <mergeCell ref="C167:D167"/>
    <mergeCell ref="E167:G167"/>
    <mergeCell ref="I167:J167"/>
    <mergeCell ref="A168:B168"/>
    <mergeCell ref="C168:D168"/>
    <mergeCell ref="E168:G168"/>
    <mergeCell ref="I168:J168"/>
    <mergeCell ref="A169:B169"/>
    <mergeCell ref="C169:D169"/>
    <mergeCell ref="E169:G169"/>
    <mergeCell ref="I169:J169"/>
    <mergeCell ref="A170:B170"/>
    <mergeCell ref="C170:D170"/>
    <mergeCell ref="E170:G170"/>
    <mergeCell ref="I170:J170"/>
    <mergeCell ref="A171:B171"/>
    <mergeCell ref="C171:D171"/>
    <mergeCell ref="E171:G171"/>
    <mergeCell ref="I171:J171"/>
    <mergeCell ref="A172:B172"/>
    <mergeCell ref="C172:D172"/>
    <mergeCell ref="E172:G172"/>
    <mergeCell ref="I172:J172"/>
    <mergeCell ref="A173:B173"/>
    <mergeCell ref="C173:D173"/>
    <mergeCell ref="E173:G173"/>
    <mergeCell ref="I173:J173"/>
    <mergeCell ref="A174:B174"/>
    <mergeCell ref="C174:D174"/>
    <mergeCell ref="E174:G174"/>
    <mergeCell ref="I174:J174"/>
    <mergeCell ref="A175:B175"/>
    <mergeCell ref="C175:D175"/>
    <mergeCell ref="E175:G175"/>
    <mergeCell ref="I175:J175"/>
    <mergeCell ref="A176:B176"/>
    <mergeCell ref="C176:D176"/>
    <mergeCell ref="E176:G176"/>
    <mergeCell ref="I176:J176"/>
    <mergeCell ref="A177:B177"/>
    <mergeCell ref="C177:D177"/>
    <mergeCell ref="E177:G177"/>
    <mergeCell ref="I177:J177"/>
    <mergeCell ref="A178:B178"/>
    <mergeCell ref="C178:D178"/>
    <mergeCell ref="E178:G178"/>
    <mergeCell ref="I178:J178"/>
    <mergeCell ref="A179:B179"/>
    <mergeCell ref="C179:D179"/>
    <mergeCell ref="E179:G179"/>
    <mergeCell ref="I179:J179"/>
    <mergeCell ref="A180:B180"/>
    <mergeCell ref="C180:D180"/>
    <mergeCell ref="E180:G180"/>
    <mergeCell ref="I180:J180"/>
    <mergeCell ref="A181:B181"/>
    <mergeCell ref="C181:D181"/>
    <mergeCell ref="E181:G181"/>
    <mergeCell ref="I181:J181"/>
    <mergeCell ref="A182:B182"/>
    <mergeCell ref="C182:D182"/>
    <mergeCell ref="E182:G182"/>
    <mergeCell ref="I182:J182"/>
    <mergeCell ref="A183:B183"/>
    <mergeCell ref="C183:D183"/>
    <mergeCell ref="E183:G183"/>
    <mergeCell ref="I183:J183"/>
    <mergeCell ref="A184:B184"/>
    <mergeCell ref="C184:D184"/>
    <mergeCell ref="E184:G184"/>
    <mergeCell ref="I184:J184"/>
    <mergeCell ref="A185:B185"/>
    <mergeCell ref="C185:D185"/>
    <mergeCell ref="E185:G185"/>
    <mergeCell ref="I185:J185"/>
    <mergeCell ref="A186:B186"/>
    <mergeCell ref="C186:D186"/>
    <mergeCell ref="E186:G186"/>
    <mergeCell ref="I186:J186"/>
    <mergeCell ref="A187:B187"/>
    <mergeCell ref="C187:D187"/>
    <mergeCell ref="E187:G187"/>
    <mergeCell ref="I187:J187"/>
    <mergeCell ref="A188:B188"/>
    <mergeCell ref="C188:D188"/>
    <mergeCell ref="E188:G188"/>
    <mergeCell ref="I188:J188"/>
    <mergeCell ref="B189:C189"/>
    <mergeCell ref="D189:E189"/>
    <mergeCell ref="G189:I189"/>
    <mergeCell ref="J189:L189"/>
    <mergeCell ref="A190:I190"/>
    <mergeCell ref="J190:L190"/>
    <mergeCell ref="A191:L191"/>
    <mergeCell ref="A192:E192"/>
    <mergeCell ref="G192:I192"/>
    <mergeCell ref="J192:L192"/>
    <mergeCell ref="A193:I193"/>
    <mergeCell ref="J193:L193"/>
    <mergeCell ref="A194:B194"/>
    <mergeCell ref="C194:D194"/>
    <mergeCell ref="E194:G194"/>
    <mergeCell ref="I194:J194"/>
    <mergeCell ref="A195:B195"/>
    <mergeCell ref="C195:D195"/>
    <mergeCell ref="E195:G195"/>
    <mergeCell ref="I195:J195"/>
    <mergeCell ref="A196:B196"/>
    <mergeCell ref="C196:D196"/>
    <mergeCell ref="E196:G196"/>
    <mergeCell ref="I196:J196"/>
    <mergeCell ref="A197:B197"/>
    <mergeCell ref="C197:D197"/>
    <mergeCell ref="E197:G197"/>
    <mergeCell ref="I197:J197"/>
    <mergeCell ref="A198:B198"/>
    <mergeCell ref="C198:D198"/>
    <mergeCell ref="E198:G198"/>
    <mergeCell ref="I198:J198"/>
    <mergeCell ref="A199:B199"/>
    <mergeCell ref="C199:D199"/>
    <mergeCell ref="E199:G199"/>
    <mergeCell ref="I199:J199"/>
    <mergeCell ref="A200:B200"/>
    <mergeCell ref="C200:D200"/>
    <mergeCell ref="E200:G200"/>
    <mergeCell ref="I200:J200"/>
    <mergeCell ref="A201:B201"/>
    <mergeCell ref="C201:D201"/>
    <mergeCell ref="E201:G201"/>
    <mergeCell ref="I201:J201"/>
    <mergeCell ref="A202:B202"/>
    <mergeCell ref="C202:D202"/>
    <mergeCell ref="E202:G202"/>
    <mergeCell ref="I202:J202"/>
    <mergeCell ref="A203:B203"/>
    <mergeCell ref="C203:D203"/>
    <mergeCell ref="E203:G203"/>
    <mergeCell ref="I203:J203"/>
    <mergeCell ref="A204:B204"/>
    <mergeCell ref="C204:D204"/>
    <mergeCell ref="E204:G204"/>
    <mergeCell ref="I204:J204"/>
    <mergeCell ref="A205:B205"/>
    <mergeCell ref="C205:D205"/>
    <mergeCell ref="E205:G205"/>
    <mergeCell ref="I205:J205"/>
    <mergeCell ref="A206:B206"/>
    <mergeCell ref="C206:D206"/>
    <mergeCell ref="E206:G206"/>
    <mergeCell ref="I206:J206"/>
    <mergeCell ref="A207:B207"/>
    <mergeCell ref="C207:D207"/>
    <mergeCell ref="E207:G207"/>
    <mergeCell ref="I207:J207"/>
    <mergeCell ref="A208:B208"/>
    <mergeCell ref="C208:D208"/>
    <mergeCell ref="E208:G208"/>
    <mergeCell ref="I208:J208"/>
    <mergeCell ref="A209:B209"/>
    <mergeCell ref="C209:D209"/>
    <mergeCell ref="E209:G209"/>
    <mergeCell ref="I209:J209"/>
    <mergeCell ref="A210:B210"/>
    <mergeCell ref="C210:D210"/>
    <mergeCell ref="E210:G210"/>
    <mergeCell ref="I210:J210"/>
    <mergeCell ref="A211:B211"/>
    <mergeCell ref="C211:D211"/>
    <mergeCell ref="E211:G211"/>
    <mergeCell ref="I211:J211"/>
    <mergeCell ref="A212:B212"/>
    <mergeCell ref="C212:D212"/>
    <mergeCell ref="E212:G212"/>
    <mergeCell ref="I212:J212"/>
    <mergeCell ref="A213:B213"/>
    <mergeCell ref="C213:D213"/>
    <mergeCell ref="E213:G213"/>
    <mergeCell ref="I213:J213"/>
    <mergeCell ref="A214:B214"/>
    <mergeCell ref="C214:D214"/>
    <mergeCell ref="E214:G214"/>
    <mergeCell ref="I214:J214"/>
    <mergeCell ref="A215:B215"/>
    <mergeCell ref="C215:D215"/>
    <mergeCell ref="E215:G215"/>
    <mergeCell ref="I215:J215"/>
    <mergeCell ref="A216:B216"/>
    <mergeCell ref="C216:D216"/>
    <mergeCell ref="E216:G216"/>
    <mergeCell ref="I216:J216"/>
    <mergeCell ref="A217:B217"/>
    <mergeCell ref="C217:D217"/>
    <mergeCell ref="E217:G217"/>
    <mergeCell ref="I217:J217"/>
    <mergeCell ref="A218:B218"/>
    <mergeCell ref="C218:D218"/>
    <mergeCell ref="E218:G218"/>
    <mergeCell ref="I218:J218"/>
    <mergeCell ref="A219:B219"/>
    <mergeCell ref="C219:D219"/>
    <mergeCell ref="E219:G219"/>
    <mergeCell ref="I219:J219"/>
    <mergeCell ref="A220:B220"/>
    <mergeCell ref="C220:D220"/>
    <mergeCell ref="E220:G220"/>
    <mergeCell ref="I220:J220"/>
    <mergeCell ref="A221:B221"/>
    <mergeCell ref="C221:D221"/>
    <mergeCell ref="E221:G221"/>
    <mergeCell ref="I221:J221"/>
    <mergeCell ref="A222:B222"/>
    <mergeCell ref="C222:D222"/>
    <mergeCell ref="E222:G222"/>
    <mergeCell ref="I222:J222"/>
    <mergeCell ref="A223:B223"/>
    <mergeCell ref="C223:D223"/>
    <mergeCell ref="E223:G223"/>
    <mergeCell ref="I223:J223"/>
    <mergeCell ref="B224:C224"/>
    <mergeCell ref="D224:E224"/>
    <mergeCell ref="G224:I224"/>
    <mergeCell ref="J224:L224"/>
    <mergeCell ref="A225:I225"/>
    <mergeCell ref="J225:L225"/>
    <mergeCell ref="A226:L226"/>
    <mergeCell ref="A227:E227"/>
    <mergeCell ref="G227:I227"/>
    <mergeCell ref="J227:L227"/>
    <mergeCell ref="A228:I228"/>
    <mergeCell ref="J228:L228"/>
    <mergeCell ref="A229:B229"/>
    <mergeCell ref="C229:D229"/>
    <mergeCell ref="E229:G229"/>
    <mergeCell ref="I229:J229"/>
    <mergeCell ref="A230:B230"/>
    <mergeCell ref="C230:D230"/>
    <mergeCell ref="E230:G230"/>
    <mergeCell ref="I230:J230"/>
    <mergeCell ref="A231:B231"/>
    <mergeCell ref="C231:D231"/>
    <mergeCell ref="E231:G231"/>
    <mergeCell ref="I231:J231"/>
    <mergeCell ref="A232:B232"/>
    <mergeCell ref="C232:D232"/>
    <mergeCell ref="E232:G232"/>
    <mergeCell ref="I232:J232"/>
    <mergeCell ref="A233:B233"/>
    <mergeCell ref="C233:D233"/>
    <mergeCell ref="E233:G233"/>
    <mergeCell ref="I233:J233"/>
    <mergeCell ref="A234:B234"/>
    <mergeCell ref="C234:D234"/>
    <mergeCell ref="E234:G234"/>
    <mergeCell ref="I234:J234"/>
    <mergeCell ref="A235:B235"/>
    <mergeCell ref="C235:D235"/>
    <mergeCell ref="E235:G235"/>
    <mergeCell ref="I235:J235"/>
    <mergeCell ref="A236:B236"/>
    <mergeCell ref="C236:D236"/>
    <mergeCell ref="E236:G236"/>
    <mergeCell ref="I236:J236"/>
    <mergeCell ref="A237:B237"/>
    <mergeCell ref="C237:D237"/>
    <mergeCell ref="E237:G237"/>
    <mergeCell ref="I237:J237"/>
    <mergeCell ref="A238:B238"/>
    <mergeCell ref="C238:D238"/>
    <mergeCell ref="E238:G238"/>
    <mergeCell ref="I238:J238"/>
    <mergeCell ref="A239:B239"/>
    <mergeCell ref="C239:D239"/>
    <mergeCell ref="E239:G239"/>
    <mergeCell ref="I239:J239"/>
    <mergeCell ref="A240:B240"/>
    <mergeCell ref="C240:D240"/>
    <mergeCell ref="E240:G240"/>
    <mergeCell ref="I240:J240"/>
    <mergeCell ref="A241:B241"/>
    <mergeCell ref="C241:D241"/>
    <mergeCell ref="E241:G241"/>
    <mergeCell ref="I241:J241"/>
    <mergeCell ref="A242:B242"/>
    <mergeCell ref="C242:D242"/>
    <mergeCell ref="E242:G242"/>
    <mergeCell ref="I242:J242"/>
    <mergeCell ref="A243:B243"/>
    <mergeCell ref="C243:D243"/>
    <mergeCell ref="E243:G243"/>
    <mergeCell ref="I243:J243"/>
    <mergeCell ref="A244:B244"/>
    <mergeCell ref="C244:D244"/>
    <mergeCell ref="E244:G244"/>
    <mergeCell ref="I244:J244"/>
    <mergeCell ref="A245:B245"/>
    <mergeCell ref="C245:D245"/>
    <mergeCell ref="E245:G245"/>
    <mergeCell ref="I245:J245"/>
    <mergeCell ref="A246:B246"/>
    <mergeCell ref="C246:D246"/>
    <mergeCell ref="E246:G246"/>
    <mergeCell ref="I246:J246"/>
    <mergeCell ref="A247:B247"/>
    <mergeCell ref="C247:D247"/>
    <mergeCell ref="E247:G247"/>
    <mergeCell ref="I247:J247"/>
    <mergeCell ref="A248:B248"/>
    <mergeCell ref="C248:D248"/>
    <mergeCell ref="E248:G248"/>
    <mergeCell ref="I248:J248"/>
    <mergeCell ref="A249:B249"/>
    <mergeCell ref="C249:D249"/>
    <mergeCell ref="E249:G249"/>
    <mergeCell ref="I249:J249"/>
    <mergeCell ref="A250:B250"/>
    <mergeCell ref="C250:D250"/>
    <mergeCell ref="E250:G250"/>
    <mergeCell ref="I250:J250"/>
    <mergeCell ref="A251:B251"/>
    <mergeCell ref="C251:D251"/>
    <mergeCell ref="E251:G251"/>
    <mergeCell ref="I251:J251"/>
    <mergeCell ref="A252:B252"/>
    <mergeCell ref="C252:D252"/>
    <mergeCell ref="E252:G252"/>
    <mergeCell ref="I252:J252"/>
    <mergeCell ref="A253:B253"/>
    <mergeCell ref="C253:D253"/>
    <mergeCell ref="E253:G253"/>
    <mergeCell ref="I253:J253"/>
    <mergeCell ref="A254:B254"/>
    <mergeCell ref="C254:D254"/>
    <mergeCell ref="E254:G254"/>
    <mergeCell ref="I254:J254"/>
    <mergeCell ref="A255:B255"/>
    <mergeCell ref="C255:D255"/>
    <mergeCell ref="E255:G255"/>
    <mergeCell ref="I255:J255"/>
    <mergeCell ref="A256:B256"/>
    <mergeCell ref="C256:D256"/>
    <mergeCell ref="E256:G256"/>
    <mergeCell ref="I256:J256"/>
    <mergeCell ref="A257:B257"/>
    <mergeCell ref="C257:D257"/>
    <mergeCell ref="E257:G257"/>
    <mergeCell ref="I257:J257"/>
    <mergeCell ref="A258:B258"/>
    <mergeCell ref="C258:D258"/>
    <mergeCell ref="E258:G258"/>
    <mergeCell ref="I258:J258"/>
    <mergeCell ref="B259:C259"/>
    <mergeCell ref="D259:E259"/>
    <mergeCell ref="G259:I259"/>
    <mergeCell ref="J259:L259"/>
    <mergeCell ref="A260:I260"/>
    <mergeCell ref="J260:L260"/>
    <mergeCell ref="A261:L261"/>
    <mergeCell ref="A262:E262"/>
    <mergeCell ref="G262:I262"/>
    <mergeCell ref="J262:L262"/>
    <mergeCell ref="A263:I263"/>
    <mergeCell ref="J263:L263"/>
    <mergeCell ref="A264:B264"/>
    <mergeCell ref="C264:D264"/>
    <mergeCell ref="E264:G264"/>
    <mergeCell ref="I264:J264"/>
    <mergeCell ref="A265:B265"/>
    <mergeCell ref="C265:D265"/>
    <mergeCell ref="E265:G265"/>
    <mergeCell ref="I265:J265"/>
    <mergeCell ref="A266:B266"/>
    <mergeCell ref="C266:D266"/>
    <mergeCell ref="E266:G266"/>
    <mergeCell ref="I266:J266"/>
    <mergeCell ref="A267:B267"/>
    <mergeCell ref="C267:D267"/>
    <mergeCell ref="E267:G267"/>
    <mergeCell ref="I267:J267"/>
    <mergeCell ref="A268:B268"/>
    <mergeCell ref="C268:D268"/>
    <mergeCell ref="E268:G268"/>
    <mergeCell ref="I268:J268"/>
    <mergeCell ref="A269:B269"/>
    <mergeCell ref="C269:D269"/>
    <mergeCell ref="E269:G269"/>
    <mergeCell ref="I269:J269"/>
    <mergeCell ref="A270:B270"/>
    <mergeCell ref="C270:D270"/>
    <mergeCell ref="E270:G270"/>
    <mergeCell ref="I270:J270"/>
    <mergeCell ref="A271:B271"/>
    <mergeCell ref="C271:D271"/>
    <mergeCell ref="E271:G271"/>
    <mergeCell ref="I271:J271"/>
    <mergeCell ref="A272:B272"/>
    <mergeCell ref="C272:D272"/>
    <mergeCell ref="E272:G272"/>
    <mergeCell ref="I272:J272"/>
    <mergeCell ref="A273:B273"/>
    <mergeCell ref="C273:D273"/>
    <mergeCell ref="E273:G273"/>
    <mergeCell ref="I273:J273"/>
    <mergeCell ref="A274:B274"/>
    <mergeCell ref="C274:D274"/>
    <mergeCell ref="E274:G274"/>
    <mergeCell ref="I274:J274"/>
    <mergeCell ref="A275:B275"/>
    <mergeCell ref="C275:D275"/>
    <mergeCell ref="E275:G275"/>
    <mergeCell ref="I275:J275"/>
    <mergeCell ref="A276:B276"/>
    <mergeCell ref="C276:D276"/>
    <mergeCell ref="E276:G276"/>
    <mergeCell ref="I276:J276"/>
    <mergeCell ref="A277:B277"/>
    <mergeCell ref="C277:D277"/>
    <mergeCell ref="E277:G277"/>
    <mergeCell ref="I277:J277"/>
    <mergeCell ref="A278:B278"/>
    <mergeCell ref="C278:D278"/>
    <mergeCell ref="E278:G278"/>
    <mergeCell ref="I278:J278"/>
    <mergeCell ref="A279:B279"/>
    <mergeCell ref="C279:D279"/>
    <mergeCell ref="E279:G279"/>
    <mergeCell ref="I279:J279"/>
    <mergeCell ref="A280:B280"/>
    <mergeCell ref="C280:D280"/>
    <mergeCell ref="E280:G280"/>
    <mergeCell ref="I280:J280"/>
    <mergeCell ref="A281:B281"/>
    <mergeCell ref="C281:D281"/>
    <mergeCell ref="E281:G281"/>
    <mergeCell ref="I281:J281"/>
    <mergeCell ref="A282:B282"/>
    <mergeCell ref="C282:D282"/>
    <mergeCell ref="E282:G282"/>
    <mergeCell ref="I282:J282"/>
    <mergeCell ref="A283:B283"/>
    <mergeCell ref="C283:D283"/>
    <mergeCell ref="E283:G283"/>
    <mergeCell ref="I283:J283"/>
    <mergeCell ref="A284:B284"/>
    <mergeCell ref="C284:D284"/>
    <mergeCell ref="E284:G284"/>
    <mergeCell ref="I284:J284"/>
    <mergeCell ref="A285:B285"/>
    <mergeCell ref="C285:D285"/>
    <mergeCell ref="E285:G285"/>
    <mergeCell ref="I285:J285"/>
    <mergeCell ref="A286:B286"/>
    <mergeCell ref="C286:D286"/>
    <mergeCell ref="E286:G286"/>
    <mergeCell ref="I286:J286"/>
    <mergeCell ref="A287:B287"/>
    <mergeCell ref="C287:D287"/>
    <mergeCell ref="E287:G287"/>
    <mergeCell ref="I287:J287"/>
    <mergeCell ref="A288:B288"/>
    <mergeCell ref="C288:D288"/>
    <mergeCell ref="E288:G288"/>
    <mergeCell ref="I288:J288"/>
    <mergeCell ref="A289:B289"/>
    <mergeCell ref="C289:D289"/>
    <mergeCell ref="E289:G289"/>
    <mergeCell ref="I289:J289"/>
    <mergeCell ref="A290:B290"/>
    <mergeCell ref="C290:D290"/>
    <mergeCell ref="E290:G290"/>
    <mergeCell ref="I290:J290"/>
    <mergeCell ref="A291:B291"/>
    <mergeCell ref="C291:D291"/>
    <mergeCell ref="E291:G291"/>
    <mergeCell ref="I291:J291"/>
    <mergeCell ref="B292:C292"/>
    <mergeCell ref="D292:E292"/>
    <mergeCell ref="G292:I292"/>
    <mergeCell ref="J292:L292"/>
    <mergeCell ref="A293:I293"/>
    <mergeCell ref="J293:L293"/>
    <mergeCell ref="A294:L294"/>
    <mergeCell ref="A295:E295"/>
    <mergeCell ref="G295:I295"/>
    <mergeCell ref="J295:L295"/>
    <mergeCell ref="A296:I296"/>
    <mergeCell ref="J296:L296"/>
    <mergeCell ref="A297:B297"/>
    <mergeCell ref="C297:D297"/>
    <mergeCell ref="E297:G297"/>
    <mergeCell ref="I297:J297"/>
    <mergeCell ref="A298:B298"/>
    <mergeCell ref="C298:D298"/>
    <mergeCell ref="E298:G298"/>
    <mergeCell ref="I298:J298"/>
    <mergeCell ref="A299:B299"/>
    <mergeCell ref="C299:D299"/>
    <mergeCell ref="E299:G299"/>
    <mergeCell ref="I299:J299"/>
    <mergeCell ref="A300:B300"/>
    <mergeCell ref="C300:D300"/>
    <mergeCell ref="E300:G300"/>
    <mergeCell ref="I300:J300"/>
    <mergeCell ref="A301:B301"/>
    <mergeCell ref="C301:D301"/>
    <mergeCell ref="E301:G301"/>
    <mergeCell ref="I301:J301"/>
    <mergeCell ref="A302:B302"/>
    <mergeCell ref="C302:D302"/>
    <mergeCell ref="E302:G302"/>
    <mergeCell ref="I302:J302"/>
    <mergeCell ref="A303:B303"/>
    <mergeCell ref="C303:D303"/>
    <mergeCell ref="E303:G303"/>
    <mergeCell ref="I303:J303"/>
    <mergeCell ref="A304:B304"/>
    <mergeCell ref="C304:D304"/>
    <mergeCell ref="E304:G304"/>
    <mergeCell ref="I304:J304"/>
    <mergeCell ref="A305:B305"/>
    <mergeCell ref="C305:D305"/>
    <mergeCell ref="E305:G305"/>
    <mergeCell ref="I305:J305"/>
    <mergeCell ref="A306:B306"/>
    <mergeCell ref="C306:D306"/>
    <mergeCell ref="E306:G306"/>
    <mergeCell ref="I306:J306"/>
    <mergeCell ref="A307:B307"/>
    <mergeCell ref="C307:D307"/>
    <mergeCell ref="E307:G307"/>
    <mergeCell ref="I307:J307"/>
    <mergeCell ref="A308:B308"/>
    <mergeCell ref="C308:D308"/>
    <mergeCell ref="E308:G308"/>
    <mergeCell ref="I308:J308"/>
    <mergeCell ref="A309:B309"/>
    <mergeCell ref="C309:D309"/>
    <mergeCell ref="E309:G309"/>
    <mergeCell ref="I309:J309"/>
    <mergeCell ref="A310:B310"/>
    <mergeCell ref="C310:D310"/>
    <mergeCell ref="E310:G310"/>
    <mergeCell ref="I310:J310"/>
    <mergeCell ref="A311:B311"/>
    <mergeCell ref="C311:D311"/>
    <mergeCell ref="E311:G311"/>
    <mergeCell ref="I311:J311"/>
    <mergeCell ref="A312:B312"/>
    <mergeCell ref="C312:D312"/>
    <mergeCell ref="E312:G312"/>
    <mergeCell ref="I312:J312"/>
    <mergeCell ref="A313:B313"/>
    <mergeCell ref="C313:D313"/>
    <mergeCell ref="E313:G313"/>
    <mergeCell ref="I313:J313"/>
    <mergeCell ref="A314:B314"/>
    <mergeCell ref="C314:D314"/>
    <mergeCell ref="E314:G314"/>
    <mergeCell ref="I314:J314"/>
    <mergeCell ref="A315:B315"/>
    <mergeCell ref="C315:D315"/>
    <mergeCell ref="E315:G315"/>
    <mergeCell ref="I315:J315"/>
    <mergeCell ref="A316:B316"/>
    <mergeCell ref="C316:D316"/>
    <mergeCell ref="E316:G316"/>
    <mergeCell ref="I316:J316"/>
    <mergeCell ref="A317:B317"/>
    <mergeCell ref="C317:D317"/>
    <mergeCell ref="E317:G317"/>
    <mergeCell ref="I317:J317"/>
    <mergeCell ref="A318:B318"/>
    <mergeCell ref="C318:D318"/>
    <mergeCell ref="E318:G318"/>
    <mergeCell ref="I318:J318"/>
    <mergeCell ref="A319:B319"/>
    <mergeCell ref="C319:D319"/>
    <mergeCell ref="E319:G319"/>
    <mergeCell ref="I319:J319"/>
    <mergeCell ref="A320:B320"/>
    <mergeCell ref="C320:D320"/>
    <mergeCell ref="E320:G320"/>
    <mergeCell ref="I320:J320"/>
    <mergeCell ref="A321:B321"/>
    <mergeCell ref="C321:D321"/>
    <mergeCell ref="E321:G321"/>
    <mergeCell ref="I321:J321"/>
    <mergeCell ref="A322:B322"/>
    <mergeCell ref="C322:D322"/>
    <mergeCell ref="E322:G322"/>
    <mergeCell ref="I322:J322"/>
    <mergeCell ref="A323:B323"/>
    <mergeCell ref="C323:D323"/>
    <mergeCell ref="E323:G323"/>
    <mergeCell ref="I323:J323"/>
    <mergeCell ref="A324:B324"/>
    <mergeCell ref="C324:D324"/>
    <mergeCell ref="E324:G324"/>
    <mergeCell ref="I324:J324"/>
    <mergeCell ref="A325:B325"/>
    <mergeCell ref="C325:D325"/>
    <mergeCell ref="E325:G325"/>
    <mergeCell ref="I325:J325"/>
    <mergeCell ref="A326:B326"/>
    <mergeCell ref="C326:D326"/>
    <mergeCell ref="E326:G326"/>
    <mergeCell ref="I326:J326"/>
    <mergeCell ref="B327:C327"/>
    <mergeCell ref="D327:E327"/>
    <mergeCell ref="G327:I327"/>
    <mergeCell ref="J327:L327"/>
    <mergeCell ref="A328:I328"/>
    <mergeCell ref="J328:L328"/>
    <mergeCell ref="A329:L329"/>
    <mergeCell ref="A330:E330"/>
    <mergeCell ref="G330:I330"/>
    <mergeCell ref="J330:L330"/>
    <mergeCell ref="A331:I331"/>
    <mergeCell ref="J331:L331"/>
    <mergeCell ref="A332:B332"/>
    <mergeCell ref="C332:D332"/>
    <mergeCell ref="E332:G332"/>
    <mergeCell ref="I332:J332"/>
    <mergeCell ref="A333:B333"/>
    <mergeCell ref="C333:D333"/>
    <mergeCell ref="E333:G333"/>
    <mergeCell ref="I333:J333"/>
    <mergeCell ref="A334:B334"/>
    <mergeCell ref="C334:D334"/>
    <mergeCell ref="E334:G334"/>
    <mergeCell ref="I334:J334"/>
    <mergeCell ref="A335:B335"/>
    <mergeCell ref="C335:D335"/>
    <mergeCell ref="E335:G335"/>
    <mergeCell ref="I335:J335"/>
    <mergeCell ref="A336:B336"/>
    <mergeCell ref="C336:D336"/>
    <mergeCell ref="E336:G336"/>
    <mergeCell ref="I336:J336"/>
    <mergeCell ref="A337:B337"/>
    <mergeCell ref="C337:D337"/>
    <mergeCell ref="E337:G337"/>
    <mergeCell ref="I337:J337"/>
    <mergeCell ref="A338:B338"/>
    <mergeCell ref="C338:D338"/>
    <mergeCell ref="E338:G338"/>
    <mergeCell ref="I338:J338"/>
    <mergeCell ref="A339:B339"/>
    <mergeCell ref="C339:D339"/>
    <mergeCell ref="E339:G339"/>
    <mergeCell ref="I339:J339"/>
    <mergeCell ref="A340:B340"/>
    <mergeCell ref="C340:D340"/>
    <mergeCell ref="E340:G340"/>
    <mergeCell ref="I340:J340"/>
    <mergeCell ref="A341:B341"/>
    <mergeCell ref="C341:D341"/>
    <mergeCell ref="E341:G341"/>
    <mergeCell ref="I341:J341"/>
    <mergeCell ref="A342:B342"/>
    <mergeCell ref="C342:D342"/>
    <mergeCell ref="E342:G342"/>
    <mergeCell ref="I342:J342"/>
    <mergeCell ref="A343:B343"/>
    <mergeCell ref="C343:D343"/>
    <mergeCell ref="E343:G343"/>
    <mergeCell ref="I343:J343"/>
    <mergeCell ref="A344:B344"/>
    <mergeCell ref="C344:D344"/>
    <mergeCell ref="E344:G344"/>
    <mergeCell ref="I344:J344"/>
    <mergeCell ref="A345:B345"/>
    <mergeCell ref="C345:D345"/>
    <mergeCell ref="E345:G345"/>
    <mergeCell ref="I345:J345"/>
    <mergeCell ref="A346:B346"/>
    <mergeCell ref="C346:D346"/>
    <mergeCell ref="E346:G346"/>
    <mergeCell ref="I346:J346"/>
    <mergeCell ref="A347:B347"/>
    <mergeCell ref="C347:D347"/>
    <mergeCell ref="E347:G347"/>
    <mergeCell ref="I347:J347"/>
    <mergeCell ref="A348:B348"/>
    <mergeCell ref="C348:D348"/>
    <mergeCell ref="E348:G348"/>
    <mergeCell ref="I348:J348"/>
    <mergeCell ref="A349:B349"/>
    <mergeCell ref="C349:D349"/>
    <mergeCell ref="E349:G349"/>
    <mergeCell ref="I349:J349"/>
    <mergeCell ref="A350:B350"/>
    <mergeCell ref="C350:D350"/>
    <mergeCell ref="E350:G350"/>
    <mergeCell ref="I350:J350"/>
    <mergeCell ref="A351:B351"/>
    <mergeCell ref="C351:D351"/>
    <mergeCell ref="E351:G351"/>
    <mergeCell ref="I351:J351"/>
    <mergeCell ref="A352:B352"/>
    <mergeCell ref="C352:D352"/>
    <mergeCell ref="E352:G352"/>
    <mergeCell ref="I352:J352"/>
    <mergeCell ref="A353:B353"/>
    <mergeCell ref="C353:D353"/>
    <mergeCell ref="E353:G353"/>
    <mergeCell ref="I353:J353"/>
    <mergeCell ref="A354:B354"/>
    <mergeCell ref="C354:D354"/>
    <mergeCell ref="E354:G354"/>
    <mergeCell ref="I354:J354"/>
    <mergeCell ref="A355:B355"/>
    <mergeCell ref="C355:D355"/>
    <mergeCell ref="E355:G355"/>
    <mergeCell ref="I355:J355"/>
    <mergeCell ref="A356:B356"/>
    <mergeCell ref="C356:D356"/>
    <mergeCell ref="E356:G356"/>
    <mergeCell ref="I356:J356"/>
    <mergeCell ref="A357:B357"/>
    <mergeCell ref="C357:D357"/>
    <mergeCell ref="E357:G357"/>
    <mergeCell ref="I357:J357"/>
    <mergeCell ref="A358:B358"/>
    <mergeCell ref="C358:D358"/>
    <mergeCell ref="E358:G358"/>
    <mergeCell ref="I358:J358"/>
    <mergeCell ref="A359:B359"/>
    <mergeCell ref="C359:D359"/>
    <mergeCell ref="E359:G359"/>
    <mergeCell ref="I359:J359"/>
    <mergeCell ref="A360:B360"/>
    <mergeCell ref="C360:D360"/>
    <mergeCell ref="E360:G360"/>
    <mergeCell ref="I360:J360"/>
    <mergeCell ref="A361:B361"/>
    <mergeCell ref="C361:D361"/>
    <mergeCell ref="E361:G361"/>
    <mergeCell ref="I361:J361"/>
    <mergeCell ref="B362:C362"/>
    <mergeCell ref="D362:E362"/>
    <mergeCell ref="G362:I362"/>
    <mergeCell ref="J362:L362"/>
    <mergeCell ref="A363:I363"/>
    <mergeCell ref="J363:L363"/>
    <mergeCell ref="A364:L364"/>
    <mergeCell ref="A365:E365"/>
    <mergeCell ref="G365:I365"/>
    <mergeCell ref="J365:L365"/>
    <mergeCell ref="A366:I366"/>
    <mergeCell ref="J366:L366"/>
    <mergeCell ref="A367:B367"/>
    <mergeCell ref="C367:D367"/>
    <mergeCell ref="E367:G367"/>
    <mergeCell ref="I367:J367"/>
    <mergeCell ref="A368:B368"/>
    <mergeCell ref="C368:D368"/>
    <mergeCell ref="E368:G368"/>
    <mergeCell ref="I368:J368"/>
    <mergeCell ref="A369:B369"/>
    <mergeCell ref="C369:D369"/>
    <mergeCell ref="E369:G369"/>
    <mergeCell ref="I369:J369"/>
    <mergeCell ref="A370:B370"/>
    <mergeCell ref="C370:D370"/>
    <mergeCell ref="E370:G370"/>
    <mergeCell ref="I370:J370"/>
    <mergeCell ref="A371:B371"/>
    <mergeCell ref="C371:D371"/>
    <mergeCell ref="E371:G371"/>
    <mergeCell ref="I371:J371"/>
    <mergeCell ref="A372:B372"/>
    <mergeCell ref="C372:D372"/>
    <mergeCell ref="E372:G372"/>
    <mergeCell ref="I372:J372"/>
    <mergeCell ref="A373:B373"/>
    <mergeCell ref="C373:D373"/>
    <mergeCell ref="E373:G373"/>
    <mergeCell ref="I373:J373"/>
    <mergeCell ref="A374:B374"/>
    <mergeCell ref="C374:D374"/>
    <mergeCell ref="E374:G374"/>
    <mergeCell ref="I374:J374"/>
    <mergeCell ref="A375:B375"/>
    <mergeCell ref="C375:D375"/>
    <mergeCell ref="E375:G375"/>
    <mergeCell ref="I375:J375"/>
    <mergeCell ref="A376:B376"/>
    <mergeCell ref="C376:D376"/>
    <mergeCell ref="E376:G376"/>
    <mergeCell ref="I376:J376"/>
    <mergeCell ref="A377:B377"/>
    <mergeCell ref="C377:D377"/>
    <mergeCell ref="E377:G377"/>
    <mergeCell ref="I377:J377"/>
    <mergeCell ref="A378:B378"/>
    <mergeCell ref="C378:D378"/>
    <mergeCell ref="E378:G378"/>
    <mergeCell ref="I378:J378"/>
    <mergeCell ref="A379:B379"/>
    <mergeCell ref="C379:D379"/>
    <mergeCell ref="E379:G379"/>
    <mergeCell ref="I379:J379"/>
    <mergeCell ref="A380:B380"/>
    <mergeCell ref="C380:D380"/>
    <mergeCell ref="E380:G380"/>
    <mergeCell ref="I380:J380"/>
    <mergeCell ref="A381:B381"/>
    <mergeCell ref="C381:D381"/>
    <mergeCell ref="E381:G381"/>
    <mergeCell ref="I381:J381"/>
    <mergeCell ref="A382:B382"/>
    <mergeCell ref="C382:D382"/>
    <mergeCell ref="E382:G382"/>
    <mergeCell ref="I382:J382"/>
    <mergeCell ref="A383:B383"/>
    <mergeCell ref="C383:D383"/>
    <mergeCell ref="E383:G383"/>
    <mergeCell ref="I383:J383"/>
    <mergeCell ref="A384:B384"/>
    <mergeCell ref="C384:D384"/>
    <mergeCell ref="E384:G384"/>
    <mergeCell ref="I384:J384"/>
    <mergeCell ref="A385:B385"/>
    <mergeCell ref="C385:D385"/>
    <mergeCell ref="E385:G385"/>
    <mergeCell ref="I385:J385"/>
    <mergeCell ref="A386:B386"/>
    <mergeCell ref="C386:D386"/>
    <mergeCell ref="E386:G386"/>
    <mergeCell ref="I386:J386"/>
    <mergeCell ref="A387:B387"/>
    <mergeCell ref="C387:D387"/>
    <mergeCell ref="E387:G387"/>
    <mergeCell ref="I387:J387"/>
    <mergeCell ref="A388:B388"/>
    <mergeCell ref="C388:D388"/>
    <mergeCell ref="E388:G388"/>
    <mergeCell ref="I388:J388"/>
    <mergeCell ref="A389:B389"/>
    <mergeCell ref="C389:D389"/>
    <mergeCell ref="E389:G389"/>
    <mergeCell ref="I389:J389"/>
    <mergeCell ref="A390:B390"/>
    <mergeCell ref="C390:D390"/>
    <mergeCell ref="E390:G390"/>
    <mergeCell ref="I390:J390"/>
    <mergeCell ref="A391:B391"/>
    <mergeCell ref="C391:D391"/>
    <mergeCell ref="E391:G391"/>
    <mergeCell ref="I391:J391"/>
    <mergeCell ref="A392:B392"/>
    <mergeCell ref="C392:D392"/>
    <mergeCell ref="E392:G392"/>
    <mergeCell ref="I392:J392"/>
    <mergeCell ref="A393:B393"/>
    <mergeCell ref="C393:D393"/>
    <mergeCell ref="E393:G393"/>
    <mergeCell ref="I393:J393"/>
    <mergeCell ref="A394:B394"/>
    <mergeCell ref="C394:D394"/>
    <mergeCell ref="E394:G394"/>
    <mergeCell ref="I394:J394"/>
    <mergeCell ref="A395:B395"/>
    <mergeCell ref="C395:D395"/>
    <mergeCell ref="E395:G395"/>
    <mergeCell ref="I395:J395"/>
    <mergeCell ref="A396:B396"/>
    <mergeCell ref="C396:D396"/>
    <mergeCell ref="E396:G396"/>
    <mergeCell ref="I396:J396"/>
    <mergeCell ref="B397:C397"/>
    <mergeCell ref="D397:E397"/>
    <mergeCell ref="G397:I397"/>
    <mergeCell ref="J397:L397"/>
    <mergeCell ref="A398:I398"/>
    <mergeCell ref="J398:L398"/>
    <mergeCell ref="A399:L399"/>
    <mergeCell ref="A400:E400"/>
    <mergeCell ref="G400:I400"/>
    <mergeCell ref="J400:L400"/>
    <mergeCell ref="A401:I401"/>
    <mergeCell ref="J401:L401"/>
    <mergeCell ref="A402:B402"/>
    <mergeCell ref="C402:D402"/>
    <mergeCell ref="E402:G402"/>
    <mergeCell ref="I402:J402"/>
    <mergeCell ref="A403:B403"/>
    <mergeCell ref="C403:D403"/>
    <mergeCell ref="E403:G403"/>
    <mergeCell ref="I403:J403"/>
    <mergeCell ref="A404:B404"/>
    <mergeCell ref="C404:D404"/>
    <mergeCell ref="E404:G404"/>
    <mergeCell ref="I404:J404"/>
    <mergeCell ref="A405:B405"/>
    <mergeCell ref="C405:D405"/>
    <mergeCell ref="E405:G405"/>
    <mergeCell ref="I405:J405"/>
    <mergeCell ref="A406:B406"/>
    <mergeCell ref="C406:D406"/>
    <mergeCell ref="E406:G406"/>
    <mergeCell ref="I406:J406"/>
    <mergeCell ref="A407:B407"/>
    <mergeCell ref="C407:D407"/>
    <mergeCell ref="E407:G407"/>
    <mergeCell ref="I407:J407"/>
    <mergeCell ref="A408:B408"/>
    <mergeCell ref="C408:D408"/>
    <mergeCell ref="E408:G408"/>
    <mergeCell ref="I408:J408"/>
    <mergeCell ref="A409:B409"/>
    <mergeCell ref="C409:D409"/>
    <mergeCell ref="E409:G409"/>
    <mergeCell ref="I409:J409"/>
    <mergeCell ref="A410:B410"/>
    <mergeCell ref="C410:D410"/>
    <mergeCell ref="E410:G410"/>
    <mergeCell ref="I410:J410"/>
    <mergeCell ref="A411:B411"/>
    <mergeCell ref="C411:D411"/>
    <mergeCell ref="E411:G411"/>
    <mergeCell ref="I411:J411"/>
    <mergeCell ref="A412:B412"/>
    <mergeCell ref="C412:D412"/>
    <mergeCell ref="E412:G412"/>
    <mergeCell ref="I412:J412"/>
    <mergeCell ref="A413:B413"/>
    <mergeCell ref="C413:D413"/>
    <mergeCell ref="E413:G413"/>
    <mergeCell ref="I413:J413"/>
    <mergeCell ref="A414:B414"/>
    <mergeCell ref="C414:D414"/>
    <mergeCell ref="E414:G414"/>
    <mergeCell ref="I414:J414"/>
    <mergeCell ref="A415:B415"/>
    <mergeCell ref="C415:D415"/>
    <mergeCell ref="E415:G415"/>
    <mergeCell ref="I415:J415"/>
    <mergeCell ref="A416:B416"/>
    <mergeCell ref="C416:D416"/>
    <mergeCell ref="E416:G416"/>
    <mergeCell ref="I416:J416"/>
    <mergeCell ref="A417:B417"/>
    <mergeCell ref="C417:D417"/>
    <mergeCell ref="E417:G417"/>
    <mergeCell ref="I417:J417"/>
    <mergeCell ref="A418:B418"/>
    <mergeCell ref="C418:D418"/>
    <mergeCell ref="E418:G418"/>
    <mergeCell ref="I418:J418"/>
    <mergeCell ref="A419:B419"/>
    <mergeCell ref="C419:D419"/>
    <mergeCell ref="E419:G419"/>
    <mergeCell ref="I419:J419"/>
    <mergeCell ref="A420:B420"/>
    <mergeCell ref="C420:D420"/>
    <mergeCell ref="E420:G420"/>
    <mergeCell ref="I420:J420"/>
    <mergeCell ref="A421:B421"/>
    <mergeCell ref="C421:D421"/>
    <mergeCell ref="E421:G421"/>
    <mergeCell ref="I421:J421"/>
    <mergeCell ref="A422:B422"/>
    <mergeCell ref="C422:D422"/>
    <mergeCell ref="E422:G422"/>
    <mergeCell ref="I422:J422"/>
    <mergeCell ref="A423:B423"/>
    <mergeCell ref="C423:D423"/>
    <mergeCell ref="E423:G423"/>
    <mergeCell ref="I423:J423"/>
    <mergeCell ref="A424:B424"/>
    <mergeCell ref="C424:D424"/>
    <mergeCell ref="E424:G424"/>
    <mergeCell ref="I424:J424"/>
    <mergeCell ref="A425:B425"/>
    <mergeCell ref="C425:D425"/>
    <mergeCell ref="E425:G425"/>
    <mergeCell ref="I425:J425"/>
    <mergeCell ref="A426:B426"/>
    <mergeCell ref="C426:D426"/>
    <mergeCell ref="E426:G426"/>
    <mergeCell ref="I426:J426"/>
    <mergeCell ref="A427:B427"/>
    <mergeCell ref="C427:D427"/>
    <mergeCell ref="E427:G427"/>
    <mergeCell ref="I427:J427"/>
    <mergeCell ref="A428:B428"/>
    <mergeCell ref="C428:D428"/>
    <mergeCell ref="E428:G428"/>
    <mergeCell ref="I428:J428"/>
    <mergeCell ref="A429:B429"/>
    <mergeCell ref="C429:D429"/>
    <mergeCell ref="E429:G429"/>
    <mergeCell ref="I429:J429"/>
    <mergeCell ref="A430:B430"/>
    <mergeCell ref="C430:D430"/>
    <mergeCell ref="E430:G430"/>
    <mergeCell ref="I430:J430"/>
    <mergeCell ref="A431:B431"/>
    <mergeCell ref="C431:D431"/>
    <mergeCell ref="E431:G431"/>
    <mergeCell ref="I431:J431"/>
    <mergeCell ref="B432:C432"/>
    <mergeCell ref="D432:E432"/>
    <mergeCell ref="G432:I432"/>
    <mergeCell ref="J432:L432"/>
    <mergeCell ref="A433:I433"/>
    <mergeCell ref="J433:L433"/>
    <mergeCell ref="A434:L434"/>
    <mergeCell ref="A435:E435"/>
    <mergeCell ref="G435:I435"/>
    <mergeCell ref="J435:L435"/>
    <mergeCell ref="A436:I436"/>
    <mergeCell ref="J436:L436"/>
    <mergeCell ref="A437:B437"/>
    <mergeCell ref="C437:D437"/>
    <mergeCell ref="E437:G437"/>
    <mergeCell ref="I437:J437"/>
    <mergeCell ref="A438:B438"/>
    <mergeCell ref="C438:D438"/>
    <mergeCell ref="E438:G438"/>
    <mergeCell ref="I438:J438"/>
    <mergeCell ref="A439:B439"/>
    <mergeCell ref="C439:D439"/>
    <mergeCell ref="E439:G439"/>
    <mergeCell ref="I439:J439"/>
    <mergeCell ref="A440:B440"/>
    <mergeCell ref="C440:D440"/>
    <mergeCell ref="E440:G440"/>
    <mergeCell ref="I440:J440"/>
    <mergeCell ref="A441:B441"/>
    <mergeCell ref="C441:D441"/>
    <mergeCell ref="E441:G441"/>
    <mergeCell ref="I441:J441"/>
    <mergeCell ref="A442:B442"/>
    <mergeCell ref="C442:D442"/>
    <mergeCell ref="E442:G442"/>
    <mergeCell ref="I442:J442"/>
    <mergeCell ref="A443:B443"/>
    <mergeCell ref="C443:D443"/>
    <mergeCell ref="E443:G443"/>
    <mergeCell ref="I443:J443"/>
    <mergeCell ref="A444:B444"/>
    <mergeCell ref="C444:D444"/>
    <mergeCell ref="E444:G444"/>
    <mergeCell ref="I444:J444"/>
    <mergeCell ref="A445:B445"/>
    <mergeCell ref="C445:D445"/>
    <mergeCell ref="E445:G445"/>
    <mergeCell ref="I445:J445"/>
    <mergeCell ref="A446:B446"/>
    <mergeCell ref="C446:D446"/>
    <mergeCell ref="E446:G446"/>
    <mergeCell ref="I446:J446"/>
    <mergeCell ref="A447:B447"/>
    <mergeCell ref="C447:D447"/>
    <mergeCell ref="E447:G447"/>
    <mergeCell ref="I447:J447"/>
    <mergeCell ref="A448:B448"/>
    <mergeCell ref="C448:D448"/>
    <mergeCell ref="E448:G448"/>
    <mergeCell ref="I448:J448"/>
    <mergeCell ref="A449:B449"/>
    <mergeCell ref="C449:D449"/>
    <mergeCell ref="E449:G449"/>
    <mergeCell ref="I449:J449"/>
    <mergeCell ref="A450:B450"/>
    <mergeCell ref="C450:D450"/>
    <mergeCell ref="E450:G450"/>
    <mergeCell ref="I450:J450"/>
    <mergeCell ref="A451:B451"/>
    <mergeCell ref="C451:D451"/>
    <mergeCell ref="E451:G451"/>
    <mergeCell ref="I451:J451"/>
    <mergeCell ref="A452:B452"/>
    <mergeCell ref="C452:D452"/>
    <mergeCell ref="E452:G452"/>
    <mergeCell ref="I452:J452"/>
    <mergeCell ref="A453:B453"/>
    <mergeCell ref="C453:D453"/>
    <mergeCell ref="E453:G453"/>
    <mergeCell ref="I453:J453"/>
    <mergeCell ref="A454:B454"/>
    <mergeCell ref="C454:D454"/>
    <mergeCell ref="E454:G454"/>
    <mergeCell ref="I454:J454"/>
    <mergeCell ref="A455:B455"/>
    <mergeCell ref="C455:D455"/>
    <mergeCell ref="E455:G455"/>
    <mergeCell ref="I455:J455"/>
    <mergeCell ref="A456:B456"/>
    <mergeCell ref="C456:D456"/>
    <mergeCell ref="E456:G456"/>
    <mergeCell ref="I456:J456"/>
    <mergeCell ref="A457:B457"/>
    <mergeCell ref="C457:D457"/>
    <mergeCell ref="E457:G457"/>
    <mergeCell ref="I457:J457"/>
    <mergeCell ref="A458:B458"/>
    <mergeCell ref="C458:D458"/>
    <mergeCell ref="E458:G458"/>
    <mergeCell ref="I458:J458"/>
    <mergeCell ref="A459:B459"/>
    <mergeCell ref="C459:D459"/>
    <mergeCell ref="E459:G459"/>
    <mergeCell ref="I459:J459"/>
    <mergeCell ref="A460:B460"/>
    <mergeCell ref="C460:D460"/>
    <mergeCell ref="E460:G460"/>
    <mergeCell ref="I460:J460"/>
    <mergeCell ref="A461:B461"/>
    <mergeCell ref="C461:D461"/>
    <mergeCell ref="E461:G461"/>
    <mergeCell ref="I461:J461"/>
    <mergeCell ref="A462:B462"/>
    <mergeCell ref="C462:D462"/>
    <mergeCell ref="E462:G462"/>
    <mergeCell ref="I462:J462"/>
    <mergeCell ref="A463:B463"/>
    <mergeCell ref="C463:D463"/>
    <mergeCell ref="E463:G463"/>
    <mergeCell ref="I463:J463"/>
    <mergeCell ref="A464:B464"/>
    <mergeCell ref="C464:D464"/>
    <mergeCell ref="E464:G464"/>
    <mergeCell ref="I464:J464"/>
    <mergeCell ref="B465:C465"/>
    <mergeCell ref="D465:E465"/>
    <mergeCell ref="G465:I465"/>
    <mergeCell ref="J465:L465"/>
    <mergeCell ref="A466:I466"/>
    <mergeCell ref="J466:L466"/>
    <mergeCell ref="A467:L467"/>
    <mergeCell ref="A468:E468"/>
    <mergeCell ref="G468:I468"/>
    <mergeCell ref="J468:L468"/>
    <mergeCell ref="A469:I469"/>
    <mergeCell ref="J469:L469"/>
    <mergeCell ref="A470:B470"/>
    <mergeCell ref="C470:D470"/>
    <mergeCell ref="E470:G470"/>
    <mergeCell ref="I470:J470"/>
    <mergeCell ref="A471:B471"/>
    <mergeCell ref="C471:D471"/>
    <mergeCell ref="E471:G471"/>
    <mergeCell ref="I471:J471"/>
    <mergeCell ref="A472:B472"/>
    <mergeCell ref="C472:D472"/>
    <mergeCell ref="E472:G472"/>
    <mergeCell ref="I472:J472"/>
    <mergeCell ref="A473:B473"/>
    <mergeCell ref="C473:D473"/>
    <mergeCell ref="E473:G473"/>
    <mergeCell ref="I473:J473"/>
    <mergeCell ref="A474:B474"/>
    <mergeCell ref="C474:D474"/>
    <mergeCell ref="E474:G474"/>
    <mergeCell ref="I474:J474"/>
    <mergeCell ref="A475:B475"/>
    <mergeCell ref="C475:D475"/>
    <mergeCell ref="E475:G475"/>
    <mergeCell ref="I475:J475"/>
    <mergeCell ref="A476:B476"/>
    <mergeCell ref="C476:D476"/>
    <mergeCell ref="E476:G476"/>
    <mergeCell ref="I476:J476"/>
    <mergeCell ref="A477:B477"/>
    <mergeCell ref="C477:D477"/>
    <mergeCell ref="E477:G477"/>
    <mergeCell ref="I477:J477"/>
    <mergeCell ref="A478:B478"/>
    <mergeCell ref="C478:D478"/>
    <mergeCell ref="E478:G478"/>
    <mergeCell ref="I478:J478"/>
    <mergeCell ref="A479:B479"/>
    <mergeCell ref="C479:D479"/>
    <mergeCell ref="E479:G479"/>
    <mergeCell ref="I479:J479"/>
    <mergeCell ref="A480:B480"/>
    <mergeCell ref="C480:D480"/>
    <mergeCell ref="E480:G480"/>
    <mergeCell ref="I480:J480"/>
    <mergeCell ref="A481:B481"/>
    <mergeCell ref="C481:D481"/>
    <mergeCell ref="E481:G481"/>
    <mergeCell ref="I481:J481"/>
    <mergeCell ref="A482:B482"/>
    <mergeCell ref="C482:D482"/>
    <mergeCell ref="E482:G482"/>
    <mergeCell ref="I482:J482"/>
    <mergeCell ref="A483:B483"/>
    <mergeCell ref="C483:D483"/>
    <mergeCell ref="E483:G483"/>
    <mergeCell ref="I483:J483"/>
    <mergeCell ref="A484:B484"/>
    <mergeCell ref="C484:D484"/>
    <mergeCell ref="E484:G484"/>
    <mergeCell ref="I484:J484"/>
    <mergeCell ref="A485:B485"/>
    <mergeCell ref="C485:D485"/>
    <mergeCell ref="E485:G485"/>
    <mergeCell ref="I485:J485"/>
    <mergeCell ref="A486:B486"/>
    <mergeCell ref="C486:D486"/>
    <mergeCell ref="E486:G486"/>
    <mergeCell ref="I486:J486"/>
    <mergeCell ref="A487:B487"/>
    <mergeCell ref="C487:D487"/>
    <mergeCell ref="E487:G487"/>
    <mergeCell ref="I487:J487"/>
    <mergeCell ref="A488:B488"/>
    <mergeCell ref="C488:D488"/>
    <mergeCell ref="E488:G488"/>
    <mergeCell ref="I488:J488"/>
    <mergeCell ref="A489:B489"/>
    <mergeCell ref="C489:D489"/>
    <mergeCell ref="E489:G489"/>
    <mergeCell ref="I489:J489"/>
    <mergeCell ref="A490:B490"/>
    <mergeCell ref="C490:D490"/>
    <mergeCell ref="E490:G490"/>
    <mergeCell ref="I490:J490"/>
    <mergeCell ref="A491:B491"/>
    <mergeCell ref="C491:D491"/>
    <mergeCell ref="E491:G491"/>
    <mergeCell ref="I491:J491"/>
    <mergeCell ref="A492:B492"/>
    <mergeCell ref="C492:D492"/>
    <mergeCell ref="E492:G492"/>
    <mergeCell ref="I492:J492"/>
    <mergeCell ref="A493:B493"/>
    <mergeCell ref="C493:D493"/>
    <mergeCell ref="E493:G493"/>
    <mergeCell ref="I493:J493"/>
    <mergeCell ref="A494:B494"/>
    <mergeCell ref="C494:D494"/>
    <mergeCell ref="E494:G494"/>
    <mergeCell ref="I494:J494"/>
    <mergeCell ref="A495:B495"/>
    <mergeCell ref="C495:D495"/>
    <mergeCell ref="E495:G495"/>
    <mergeCell ref="I495:J495"/>
    <mergeCell ref="A496:B496"/>
    <mergeCell ref="C496:D496"/>
    <mergeCell ref="E496:G496"/>
    <mergeCell ref="I496:J496"/>
    <mergeCell ref="A497:B497"/>
    <mergeCell ref="C497:D497"/>
    <mergeCell ref="E497:G497"/>
    <mergeCell ref="I497:J497"/>
    <mergeCell ref="B498:C498"/>
    <mergeCell ref="D498:E498"/>
    <mergeCell ref="G498:I498"/>
    <mergeCell ref="J498:L498"/>
    <mergeCell ref="A499:I499"/>
    <mergeCell ref="J499:L499"/>
    <mergeCell ref="A500:L500"/>
    <mergeCell ref="A501:E501"/>
    <mergeCell ref="G501:I501"/>
    <mergeCell ref="J501:L501"/>
    <mergeCell ref="A502:I502"/>
    <mergeCell ref="J502:L502"/>
    <mergeCell ref="A503:B503"/>
    <mergeCell ref="C503:D503"/>
    <mergeCell ref="E503:G503"/>
    <mergeCell ref="I503:J503"/>
    <mergeCell ref="A504:B504"/>
    <mergeCell ref="C504:D504"/>
    <mergeCell ref="E504:G504"/>
    <mergeCell ref="I504:J504"/>
    <mergeCell ref="A505:B505"/>
    <mergeCell ref="C505:D505"/>
    <mergeCell ref="E505:G505"/>
    <mergeCell ref="I505:J505"/>
    <mergeCell ref="A506:B506"/>
    <mergeCell ref="C506:D506"/>
    <mergeCell ref="E506:G506"/>
    <mergeCell ref="I506:J506"/>
    <mergeCell ref="A507:B507"/>
    <mergeCell ref="C507:D507"/>
    <mergeCell ref="E507:G507"/>
    <mergeCell ref="I507:J507"/>
    <mergeCell ref="A508:B508"/>
    <mergeCell ref="C508:D508"/>
    <mergeCell ref="E508:G508"/>
    <mergeCell ref="I508:J508"/>
    <mergeCell ref="A509:B509"/>
    <mergeCell ref="C509:D509"/>
    <mergeCell ref="E509:G509"/>
    <mergeCell ref="I509:J509"/>
    <mergeCell ref="A510:B510"/>
    <mergeCell ref="C510:D510"/>
    <mergeCell ref="E510:G510"/>
    <mergeCell ref="I510:J510"/>
    <mergeCell ref="A511:B511"/>
    <mergeCell ref="C511:D511"/>
    <mergeCell ref="E511:G511"/>
    <mergeCell ref="I511:J511"/>
    <mergeCell ref="A512:B512"/>
    <mergeCell ref="C512:D512"/>
    <mergeCell ref="E512:G512"/>
    <mergeCell ref="I512:J512"/>
    <mergeCell ref="A513:B513"/>
    <mergeCell ref="C513:D513"/>
    <mergeCell ref="E513:G513"/>
    <mergeCell ref="I513:J513"/>
    <mergeCell ref="A514:B514"/>
    <mergeCell ref="C514:D514"/>
    <mergeCell ref="E514:G514"/>
    <mergeCell ref="I514:J514"/>
    <mergeCell ref="A515:B515"/>
    <mergeCell ref="C515:D515"/>
    <mergeCell ref="E515:G515"/>
    <mergeCell ref="I515:J515"/>
    <mergeCell ref="A516:B516"/>
    <mergeCell ref="C516:D516"/>
    <mergeCell ref="E516:G516"/>
    <mergeCell ref="I516:J516"/>
    <mergeCell ref="A517:B517"/>
    <mergeCell ref="C517:D517"/>
    <mergeCell ref="E517:G517"/>
    <mergeCell ref="I517:J517"/>
    <mergeCell ref="A518:B518"/>
    <mergeCell ref="C518:D518"/>
    <mergeCell ref="E518:G518"/>
    <mergeCell ref="I518:J518"/>
    <mergeCell ref="A519:B519"/>
    <mergeCell ref="C519:D519"/>
    <mergeCell ref="E519:G519"/>
    <mergeCell ref="I519:J519"/>
    <mergeCell ref="A520:B520"/>
    <mergeCell ref="C520:D520"/>
    <mergeCell ref="E520:G520"/>
    <mergeCell ref="I520:J520"/>
    <mergeCell ref="A521:B521"/>
    <mergeCell ref="C521:D521"/>
    <mergeCell ref="E521:G521"/>
    <mergeCell ref="I521:J521"/>
    <mergeCell ref="A522:B522"/>
    <mergeCell ref="C522:D522"/>
    <mergeCell ref="E522:G522"/>
    <mergeCell ref="I522:J522"/>
    <mergeCell ref="A523:B523"/>
    <mergeCell ref="C523:D523"/>
    <mergeCell ref="E523:G523"/>
    <mergeCell ref="I523:J523"/>
    <mergeCell ref="A524:B524"/>
    <mergeCell ref="C524:D524"/>
    <mergeCell ref="E524:G524"/>
    <mergeCell ref="I524:J524"/>
    <mergeCell ref="A525:B525"/>
    <mergeCell ref="C525:D525"/>
    <mergeCell ref="E525:G525"/>
    <mergeCell ref="I525:J525"/>
    <mergeCell ref="A526:B526"/>
    <mergeCell ref="C526:D526"/>
    <mergeCell ref="E526:G526"/>
    <mergeCell ref="I526:J526"/>
    <mergeCell ref="A527:B527"/>
    <mergeCell ref="C527:D527"/>
    <mergeCell ref="E527:G527"/>
    <mergeCell ref="I527:J527"/>
    <mergeCell ref="A528:B528"/>
    <mergeCell ref="C528:D528"/>
    <mergeCell ref="E528:G528"/>
    <mergeCell ref="I528:J528"/>
    <mergeCell ref="A529:B529"/>
    <mergeCell ref="C529:D529"/>
    <mergeCell ref="E529:G529"/>
    <mergeCell ref="I529:J529"/>
    <mergeCell ref="A530:B530"/>
    <mergeCell ref="C530:D530"/>
    <mergeCell ref="E530:G530"/>
    <mergeCell ref="I530:J530"/>
    <mergeCell ref="A531:B531"/>
    <mergeCell ref="C531:D531"/>
    <mergeCell ref="E531:G531"/>
    <mergeCell ref="I531:J531"/>
    <mergeCell ref="B532:C532"/>
    <mergeCell ref="D532:E532"/>
    <mergeCell ref="G532:I532"/>
    <mergeCell ref="J532:L532"/>
    <mergeCell ref="A533:I533"/>
    <mergeCell ref="J533:L533"/>
    <mergeCell ref="A534:L534"/>
    <mergeCell ref="A535:E535"/>
    <mergeCell ref="G535:I535"/>
    <mergeCell ref="J535:L535"/>
    <mergeCell ref="A536:I536"/>
    <mergeCell ref="J536:L536"/>
    <mergeCell ref="A537:B537"/>
    <mergeCell ref="C537:D537"/>
    <mergeCell ref="E537:G537"/>
    <mergeCell ref="I537:J537"/>
    <mergeCell ref="A538:B538"/>
    <mergeCell ref="C538:D538"/>
    <mergeCell ref="E538:G538"/>
    <mergeCell ref="I538:J538"/>
    <mergeCell ref="A539:B539"/>
    <mergeCell ref="C539:D539"/>
    <mergeCell ref="E539:G539"/>
    <mergeCell ref="I539:J539"/>
    <mergeCell ref="A540:B540"/>
    <mergeCell ref="C540:D540"/>
    <mergeCell ref="E540:G540"/>
    <mergeCell ref="I540:J540"/>
    <mergeCell ref="A541:B541"/>
    <mergeCell ref="C541:D541"/>
    <mergeCell ref="E541:G541"/>
    <mergeCell ref="I541:J541"/>
    <mergeCell ref="A542:B542"/>
    <mergeCell ref="C542:D542"/>
    <mergeCell ref="E542:G542"/>
    <mergeCell ref="I542:J542"/>
    <mergeCell ref="A543:B543"/>
    <mergeCell ref="C543:D543"/>
    <mergeCell ref="E543:G543"/>
    <mergeCell ref="I543:J543"/>
    <mergeCell ref="A544:B544"/>
    <mergeCell ref="C544:D544"/>
    <mergeCell ref="E544:G544"/>
    <mergeCell ref="I544:J544"/>
    <mergeCell ref="A545:B545"/>
    <mergeCell ref="C545:D545"/>
    <mergeCell ref="E545:G545"/>
    <mergeCell ref="I545:J545"/>
    <mergeCell ref="A546:B546"/>
    <mergeCell ref="C546:D546"/>
    <mergeCell ref="E546:G546"/>
    <mergeCell ref="I546:J546"/>
    <mergeCell ref="A547:B547"/>
    <mergeCell ref="C547:D547"/>
    <mergeCell ref="E547:G547"/>
    <mergeCell ref="I547:J547"/>
    <mergeCell ref="A548:B548"/>
    <mergeCell ref="C548:D548"/>
    <mergeCell ref="E548:G548"/>
    <mergeCell ref="I548:J548"/>
    <mergeCell ref="A549:B549"/>
    <mergeCell ref="C549:D549"/>
    <mergeCell ref="E549:G549"/>
    <mergeCell ref="I549:J549"/>
    <mergeCell ref="A550:B550"/>
    <mergeCell ref="C550:D550"/>
    <mergeCell ref="E550:G550"/>
    <mergeCell ref="I550:J550"/>
    <mergeCell ref="A551:B551"/>
    <mergeCell ref="C551:D551"/>
    <mergeCell ref="E551:G551"/>
    <mergeCell ref="I551:J551"/>
    <mergeCell ref="A552:B552"/>
    <mergeCell ref="C552:D552"/>
    <mergeCell ref="E552:G552"/>
    <mergeCell ref="I552:J552"/>
    <mergeCell ref="A553:B553"/>
    <mergeCell ref="C553:D553"/>
    <mergeCell ref="E553:G553"/>
    <mergeCell ref="I553:J553"/>
    <mergeCell ref="A554:B554"/>
    <mergeCell ref="C554:D554"/>
    <mergeCell ref="E554:G554"/>
    <mergeCell ref="I554:J554"/>
    <mergeCell ref="A555:B555"/>
    <mergeCell ref="C555:D555"/>
    <mergeCell ref="E555:G555"/>
    <mergeCell ref="I555:J555"/>
    <mergeCell ref="A556:B556"/>
    <mergeCell ref="C556:D556"/>
    <mergeCell ref="E556:G556"/>
    <mergeCell ref="I556:J556"/>
    <mergeCell ref="A557:B557"/>
    <mergeCell ref="C557:D557"/>
    <mergeCell ref="E557:G557"/>
    <mergeCell ref="I557:J557"/>
    <mergeCell ref="A558:B558"/>
    <mergeCell ref="C558:D558"/>
    <mergeCell ref="E558:G558"/>
    <mergeCell ref="I558:J558"/>
    <mergeCell ref="A559:B559"/>
    <mergeCell ref="C559:D559"/>
    <mergeCell ref="E559:G559"/>
    <mergeCell ref="I559:J559"/>
    <mergeCell ref="A560:B560"/>
    <mergeCell ref="C560:D560"/>
    <mergeCell ref="E560:G560"/>
    <mergeCell ref="I560:J560"/>
    <mergeCell ref="A561:B561"/>
    <mergeCell ref="C561:D561"/>
    <mergeCell ref="E561:G561"/>
    <mergeCell ref="I561:J561"/>
    <mergeCell ref="A562:B562"/>
    <mergeCell ref="C562:D562"/>
    <mergeCell ref="E562:G562"/>
    <mergeCell ref="I562:J562"/>
    <mergeCell ref="A563:B563"/>
    <mergeCell ref="C563:D563"/>
    <mergeCell ref="E563:G563"/>
    <mergeCell ref="I563:J563"/>
    <mergeCell ref="A564:B564"/>
    <mergeCell ref="C564:D564"/>
    <mergeCell ref="E564:G564"/>
    <mergeCell ref="I564:J564"/>
    <mergeCell ref="A565:B565"/>
    <mergeCell ref="C565:D565"/>
    <mergeCell ref="E565:G565"/>
    <mergeCell ref="I565:J565"/>
    <mergeCell ref="A566:B566"/>
    <mergeCell ref="C566:D566"/>
    <mergeCell ref="E566:G566"/>
    <mergeCell ref="I566:J566"/>
    <mergeCell ref="B567:C567"/>
    <mergeCell ref="D567:E567"/>
    <mergeCell ref="G567:I567"/>
    <mergeCell ref="J567:L567"/>
    <mergeCell ref="A568:I568"/>
    <mergeCell ref="J568:L568"/>
    <mergeCell ref="A569:L569"/>
    <mergeCell ref="A570:E570"/>
    <mergeCell ref="G570:I570"/>
    <mergeCell ref="J570:L570"/>
    <mergeCell ref="A571:I571"/>
    <mergeCell ref="J571:L571"/>
    <mergeCell ref="A572:B572"/>
    <mergeCell ref="C572:D572"/>
    <mergeCell ref="E572:G572"/>
    <mergeCell ref="I572:J572"/>
    <mergeCell ref="A573:B573"/>
    <mergeCell ref="C573:D573"/>
    <mergeCell ref="E573:G573"/>
    <mergeCell ref="I573:J573"/>
    <mergeCell ref="A574:B574"/>
    <mergeCell ref="C574:D574"/>
    <mergeCell ref="E574:G574"/>
    <mergeCell ref="I574:J574"/>
    <mergeCell ref="A575:B575"/>
    <mergeCell ref="C575:D575"/>
    <mergeCell ref="E575:G575"/>
    <mergeCell ref="I575:J575"/>
    <mergeCell ref="A576:B576"/>
    <mergeCell ref="C576:D576"/>
    <mergeCell ref="E576:G576"/>
    <mergeCell ref="I576:J576"/>
    <mergeCell ref="A577:B577"/>
    <mergeCell ref="C577:D577"/>
    <mergeCell ref="E577:G577"/>
    <mergeCell ref="I577:J577"/>
    <mergeCell ref="A578:B578"/>
    <mergeCell ref="C578:D578"/>
    <mergeCell ref="E578:G578"/>
    <mergeCell ref="I578:J578"/>
    <mergeCell ref="A579:B579"/>
    <mergeCell ref="C579:D579"/>
    <mergeCell ref="E579:G579"/>
    <mergeCell ref="I579:J579"/>
    <mergeCell ref="A580:B580"/>
    <mergeCell ref="C580:D580"/>
    <mergeCell ref="E580:G580"/>
    <mergeCell ref="I580:J580"/>
    <mergeCell ref="A581:B581"/>
    <mergeCell ref="C581:D581"/>
    <mergeCell ref="E581:G581"/>
    <mergeCell ref="I581:J581"/>
    <mergeCell ref="A582:B582"/>
    <mergeCell ref="C582:D582"/>
    <mergeCell ref="E582:G582"/>
    <mergeCell ref="I582:J582"/>
    <mergeCell ref="A583:B583"/>
    <mergeCell ref="C583:D583"/>
    <mergeCell ref="E583:G583"/>
    <mergeCell ref="I583:J583"/>
    <mergeCell ref="A584:B584"/>
    <mergeCell ref="C584:D584"/>
    <mergeCell ref="E584:G584"/>
    <mergeCell ref="I584:J584"/>
    <mergeCell ref="A585:B585"/>
    <mergeCell ref="C585:D585"/>
    <mergeCell ref="E585:G585"/>
    <mergeCell ref="I585:J585"/>
    <mergeCell ref="A586:B586"/>
    <mergeCell ref="C586:D586"/>
    <mergeCell ref="E586:G586"/>
    <mergeCell ref="I586:J586"/>
    <mergeCell ref="A587:B587"/>
    <mergeCell ref="C587:D587"/>
    <mergeCell ref="E587:G587"/>
    <mergeCell ref="I587:J587"/>
    <mergeCell ref="A588:B588"/>
    <mergeCell ref="C588:D588"/>
    <mergeCell ref="E588:G588"/>
    <mergeCell ref="I588:J588"/>
    <mergeCell ref="A589:B589"/>
    <mergeCell ref="C589:D589"/>
    <mergeCell ref="E589:G589"/>
    <mergeCell ref="I589:J589"/>
    <mergeCell ref="A590:B590"/>
    <mergeCell ref="C590:D590"/>
    <mergeCell ref="E590:G590"/>
    <mergeCell ref="I590:J590"/>
    <mergeCell ref="A591:B591"/>
    <mergeCell ref="C591:D591"/>
    <mergeCell ref="E591:G591"/>
    <mergeCell ref="I591:J591"/>
    <mergeCell ref="A592:B592"/>
    <mergeCell ref="C592:D592"/>
    <mergeCell ref="E592:G592"/>
    <mergeCell ref="I592:J592"/>
    <mergeCell ref="A593:B593"/>
    <mergeCell ref="C593:D593"/>
    <mergeCell ref="E593:G593"/>
    <mergeCell ref="I593:J593"/>
    <mergeCell ref="A594:B594"/>
    <mergeCell ref="C594:D594"/>
    <mergeCell ref="E594:G594"/>
    <mergeCell ref="I594:J594"/>
    <mergeCell ref="A595:B595"/>
    <mergeCell ref="C595:D595"/>
    <mergeCell ref="E595:G595"/>
    <mergeCell ref="I595:J595"/>
    <mergeCell ref="A596:B596"/>
    <mergeCell ref="C596:D596"/>
    <mergeCell ref="E596:G596"/>
    <mergeCell ref="I596:J596"/>
    <mergeCell ref="B597:C597"/>
    <mergeCell ref="D597:E597"/>
    <mergeCell ref="G597:I597"/>
    <mergeCell ref="J597:L597"/>
    <mergeCell ref="A598:I598"/>
    <mergeCell ref="J598:L598"/>
    <mergeCell ref="A599:L599"/>
    <mergeCell ref="A600:E600"/>
    <mergeCell ref="G600:I600"/>
    <mergeCell ref="J600:L600"/>
    <mergeCell ref="A601:I601"/>
    <mergeCell ref="J601:L601"/>
    <mergeCell ref="A602:B602"/>
    <mergeCell ref="C602:D602"/>
    <mergeCell ref="E602:G602"/>
    <mergeCell ref="I602:J602"/>
    <mergeCell ref="A603:B603"/>
    <mergeCell ref="C603:D603"/>
    <mergeCell ref="E603:G603"/>
    <mergeCell ref="I603:J603"/>
    <mergeCell ref="A604:B604"/>
    <mergeCell ref="C604:D604"/>
    <mergeCell ref="E604:G604"/>
    <mergeCell ref="I604:J604"/>
    <mergeCell ref="A605:B605"/>
    <mergeCell ref="C605:D605"/>
    <mergeCell ref="E605:G605"/>
    <mergeCell ref="I605:J605"/>
    <mergeCell ref="A606:B606"/>
    <mergeCell ref="C606:D606"/>
    <mergeCell ref="E606:G606"/>
    <mergeCell ref="I606:J606"/>
    <mergeCell ref="A607:B607"/>
    <mergeCell ref="C607:D607"/>
    <mergeCell ref="E607:G607"/>
    <mergeCell ref="I607:J607"/>
    <mergeCell ref="A608:B608"/>
    <mergeCell ref="C608:D608"/>
    <mergeCell ref="E608:G608"/>
    <mergeCell ref="I608:J608"/>
    <mergeCell ref="A609:B609"/>
    <mergeCell ref="C609:D609"/>
    <mergeCell ref="E609:G609"/>
    <mergeCell ref="I609:J609"/>
    <mergeCell ref="A610:B610"/>
    <mergeCell ref="C610:D610"/>
    <mergeCell ref="E610:G610"/>
    <mergeCell ref="I610:J610"/>
    <mergeCell ref="A611:B611"/>
    <mergeCell ref="C611:D611"/>
    <mergeCell ref="E611:G611"/>
    <mergeCell ref="I611:J611"/>
    <mergeCell ref="A612:B612"/>
    <mergeCell ref="C612:D612"/>
    <mergeCell ref="E612:G612"/>
    <mergeCell ref="I612:J612"/>
    <mergeCell ref="A613:B613"/>
    <mergeCell ref="C613:D613"/>
    <mergeCell ref="E613:G613"/>
    <mergeCell ref="I613:J613"/>
    <mergeCell ref="A614:B614"/>
    <mergeCell ref="C614:D614"/>
    <mergeCell ref="E614:G614"/>
    <mergeCell ref="I614:J614"/>
    <mergeCell ref="A615:B615"/>
    <mergeCell ref="C615:D615"/>
    <mergeCell ref="E615:G615"/>
    <mergeCell ref="I615:J615"/>
    <mergeCell ref="A616:B616"/>
    <mergeCell ref="C616:D616"/>
    <mergeCell ref="E616:G616"/>
    <mergeCell ref="I616:J616"/>
    <mergeCell ref="A617:B617"/>
    <mergeCell ref="C617:D617"/>
    <mergeCell ref="E617:G617"/>
    <mergeCell ref="I617:J617"/>
    <mergeCell ref="A618:B618"/>
    <mergeCell ref="C618:D618"/>
    <mergeCell ref="E618:G618"/>
    <mergeCell ref="I618:J618"/>
    <mergeCell ref="A619:B619"/>
    <mergeCell ref="C619:D619"/>
    <mergeCell ref="E619:G619"/>
    <mergeCell ref="I619:J619"/>
    <mergeCell ref="A620:B620"/>
    <mergeCell ref="C620:D620"/>
    <mergeCell ref="E620:G620"/>
    <mergeCell ref="I620:J620"/>
    <mergeCell ref="A621:B621"/>
    <mergeCell ref="C621:D621"/>
    <mergeCell ref="E621:G621"/>
    <mergeCell ref="I621:J621"/>
    <mergeCell ref="A622:B622"/>
    <mergeCell ref="C622:D622"/>
    <mergeCell ref="E622:G622"/>
    <mergeCell ref="I622:J622"/>
    <mergeCell ref="A623:B623"/>
    <mergeCell ref="C623:D623"/>
    <mergeCell ref="E623:G623"/>
    <mergeCell ref="I623:J623"/>
    <mergeCell ref="A624:B624"/>
    <mergeCell ref="C624:D624"/>
    <mergeCell ref="E624:G624"/>
    <mergeCell ref="I624:J624"/>
    <mergeCell ref="A625:B625"/>
    <mergeCell ref="C625:D625"/>
    <mergeCell ref="E625:G625"/>
    <mergeCell ref="I625:J625"/>
    <mergeCell ref="A626:B626"/>
    <mergeCell ref="C626:D626"/>
    <mergeCell ref="E626:G626"/>
    <mergeCell ref="I626:J626"/>
    <mergeCell ref="A627:B627"/>
    <mergeCell ref="C627:D627"/>
    <mergeCell ref="E627:G627"/>
    <mergeCell ref="I627:J627"/>
    <mergeCell ref="A628:B628"/>
    <mergeCell ref="C628:D628"/>
    <mergeCell ref="E628:G628"/>
    <mergeCell ref="I628:J628"/>
    <mergeCell ref="A629:B629"/>
    <mergeCell ref="C629:D629"/>
    <mergeCell ref="E629:G629"/>
    <mergeCell ref="I629:J629"/>
    <mergeCell ref="A630:B630"/>
    <mergeCell ref="C630:D630"/>
    <mergeCell ref="E630:G630"/>
    <mergeCell ref="I630:J630"/>
    <mergeCell ref="A631:B631"/>
    <mergeCell ref="C631:D631"/>
    <mergeCell ref="E631:G631"/>
    <mergeCell ref="I631:J631"/>
    <mergeCell ref="A632:B632"/>
    <mergeCell ref="C632:D632"/>
    <mergeCell ref="E632:G632"/>
    <mergeCell ref="I632:J632"/>
    <mergeCell ref="B633:C633"/>
    <mergeCell ref="D633:E633"/>
    <mergeCell ref="G633:I633"/>
    <mergeCell ref="J633:L633"/>
  </mergeCells>
  <printOptions horizontalCentered="1"/>
  <pageMargins left="0.19975" right="0.19975" top="0.59375" bottom="0" header="0.59375" footer="0"/>
  <pageSetup paperSize="9" orientation="portrait"/>
  <headerFooter/>
  <rowBreaks count="18" manualBreakCount="18">
    <brk id="31" max="255" man="1"/>
    <brk id="59" max="255" man="1"/>
    <brk id="91" max="255" man="1"/>
    <brk id="125" max="255" man="1"/>
    <brk id="154" max="255" man="1"/>
    <brk id="189" max="255" man="1"/>
    <brk id="224" max="255" man="1"/>
    <brk id="259" max="255" man="1"/>
    <brk id="292" max="255" man="1"/>
    <brk id="327" max="255" man="1"/>
    <brk id="362" max="255" man="1"/>
    <brk id="397" max="255" man="1"/>
    <brk id="432" max="255" man="1"/>
    <brk id="465" max="255" man="1"/>
    <brk id="498" max="255" man="1"/>
    <brk id="532" max="255" man="1"/>
    <brk id="567" max="255" man="1"/>
    <brk id="597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封丘农田输配电工程量清单</vt:lpstr>
      <vt:lpstr>04-1 工程量清单计价表-建筑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杜东哲</cp:lastModifiedBy>
  <dcterms:created xsi:type="dcterms:W3CDTF">2025-10-24T07:50:00Z</dcterms:created>
  <dcterms:modified xsi:type="dcterms:W3CDTF">2026-01-05T06:24:27Z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9269453E27C44BFB98E31D5E01525962_13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